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итель\Downloads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8" i="1" l="1"/>
  <c r="A238" i="1"/>
  <c r="J237" i="1"/>
  <c r="I237" i="1"/>
  <c r="H237" i="1"/>
  <c r="G237" i="1"/>
  <c r="F237" i="1"/>
  <c r="B228" i="1"/>
  <c r="A228" i="1"/>
  <c r="L238" i="1"/>
  <c r="J227" i="1"/>
  <c r="J238" i="1" s="1"/>
  <c r="I227" i="1"/>
  <c r="I238" i="1" s="1"/>
  <c r="H227" i="1"/>
  <c r="H238" i="1" s="1"/>
  <c r="G227" i="1"/>
  <c r="F227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B112" i="1"/>
  <c r="B122" i="1"/>
  <c r="A122" i="1"/>
  <c r="J121" i="1"/>
  <c r="I121" i="1"/>
  <c r="H121" i="1"/>
  <c r="G121" i="1"/>
  <c r="F121" i="1"/>
  <c r="A112" i="1"/>
  <c r="J111" i="1"/>
  <c r="I111" i="1"/>
  <c r="H111" i="1"/>
  <c r="G111" i="1"/>
  <c r="F111" i="1"/>
  <c r="I219" i="1" l="1"/>
  <c r="H219" i="1"/>
  <c r="J219" i="1"/>
  <c r="L122" i="1"/>
  <c r="L219" i="1"/>
  <c r="H122" i="1"/>
  <c r="I122" i="1"/>
  <c r="J122" i="1"/>
  <c r="F219" i="1"/>
  <c r="G219" i="1"/>
  <c r="G238" i="1"/>
  <c r="G122" i="1"/>
  <c r="F238" i="1"/>
  <c r="F122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1" i="1"/>
  <c r="A181" i="1"/>
  <c r="J180" i="1"/>
  <c r="I180" i="1"/>
  <c r="H180" i="1"/>
  <c r="G180" i="1"/>
  <c r="F180" i="1"/>
  <c r="B170" i="1"/>
  <c r="A170" i="1"/>
  <c r="L181" i="1"/>
  <c r="J169" i="1"/>
  <c r="J181" i="1" s="1"/>
  <c r="I169" i="1"/>
  <c r="H169" i="1"/>
  <c r="G169" i="1"/>
  <c r="F169" i="1"/>
  <c r="B161" i="1"/>
  <c r="A161" i="1"/>
  <c r="J160" i="1"/>
  <c r="I160" i="1"/>
  <c r="H160" i="1"/>
  <c r="G160" i="1"/>
  <c r="F160" i="1"/>
  <c r="B151" i="1"/>
  <c r="A151" i="1"/>
  <c r="L161" i="1"/>
  <c r="J150" i="1"/>
  <c r="J161" i="1" s="1"/>
  <c r="I150" i="1"/>
  <c r="I161" i="1" s="1"/>
  <c r="H150" i="1"/>
  <c r="H161" i="1" s="1"/>
  <c r="G150" i="1"/>
  <c r="F150" i="1"/>
  <c r="F161" i="1" s="1"/>
  <c r="B142" i="1"/>
  <c r="A142" i="1"/>
  <c r="J141" i="1"/>
  <c r="I141" i="1"/>
  <c r="H141" i="1"/>
  <c r="G141" i="1"/>
  <c r="F141" i="1"/>
  <c r="B131" i="1"/>
  <c r="A131" i="1"/>
  <c r="J130" i="1"/>
  <c r="I130" i="1"/>
  <c r="H130" i="1"/>
  <c r="G130" i="1"/>
  <c r="F130" i="1"/>
  <c r="B103" i="1"/>
  <c r="A103" i="1"/>
  <c r="J102" i="1"/>
  <c r="I102" i="1"/>
  <c r="H102" i="1"/>
  <c r="G102" i="1"/>
  <c r="F102" i="1"/>
  <c r="B92" i="1"/>
  <c r="A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3" i="1"/>
  <c r="A53" i="1"/>
  <c r="L64" i="1"/>
  <c r="J52" i="1"/>
  <c r="J64" i="1" s="1"/>
  <c r="I52" i="1"/>
  <c r="H52" i="1"/>
  <c r="G52" i="1"/>
  <c r="F52" i="1"/>
  <c r="B44" i="1"/>
  <c r="A44" i="1"/>
  <c r="J43" i="1"/>
  <c r="I43" i="1"/>
  <c r="H43" i="1"/>
  <c r="G43" i="1"/>
  <c r="F43" i="1"/>
  <c r="B34" i="1"/>
  <c r="A34" i="1"/>
  <c r="L44" i="1"/>
  <c r="J33" i="1"/>
  <c r="I33" i="1"/>
  <c r="I44" i="1" s="1"/>
  <c r="H33" i="1"/>
  <c r="H44" i="1" s="1"/>
  <c r="G33" i="1"/>
  <c r="F33" i="1"/>
  <c r="F44" i="1" s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G25" i="1" s="1"/>
  <c r="F14" i="1"/>
  <c r="I181" i="1" l="1"/>
  <c r="G161" i="1"/>
  <c r="G142" i="1"/>
  <c r="F142" i="1"/>
  <c r="I64" i="1"/>
  <c r="G44" i="1"/>
  <c r="J44" i="1"/>
  <c r="F25" i="1"/>
  <c r="H83" i="1"/>
  <c r="I200" i="1"/>
  <c r="F64" i="1"/>
  <c r="J83" i="1"/>
  <c r="F181" i="1"/>
  <c r="J200" i="1"/>
  <c r="H200" i="1"/>
  <c r="I83" i="1"/>
  <c r="L83" i="1"/>
  <c r="G181" i="1"/>
  <c r="L200" i="1"/>
  <c r="G64" i="1"/>
  <c r="H64" i="1"/>
  <c r="H181" i="1"/>
  <c r="H25" i="1"/>
  <c r="H142" i="1"/>
  <c r="J142" i="1"/>
  <c r="I25" i="1"/>
  <c r="I142" i="1"/>
  <c r="F103" i="1"/>
  <c r="L25" i="1"/>
  <c r="G103" i="1"/>
  <c r="L142" i="1"/>
  <c r="H103" i="1"/>
  <c r="I103" i="1"/>
  <c r="F83" i="1"/>
  <c r="J103" i="1"/>
  <c r="F200" i="1"/>
  <c r="J25" i="1"/>
  <c r="G83" i="1"/>
  <c r="L103" i="1"/>
  <c r="G200" i="1"/>
  <c r="G239" i="1" l="1"/>
  <c r="I239" i="1"/>
  <c r="F239" i="1"/>
  <c r="L239" i="1"/>
  <c r="J239" i="1"/>
  <c r="H239" i="1"/>
</calcChain>
</file>

<file path=xl/sharedStrings.xml><?xml version="1.0" encoding="utf-8"?>
<sst xmlns="http://schemas.openxmlformats.org/spreadsheetml/2006/main" count="340" uniqueCount="91">
  <si>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</si>
  <si>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</si>
  <si>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</si>
  <si>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</si>
  <si>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</si>
  <si>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</si>
  <si>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</si>
  <si>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</si>
  <si>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</si>
  <si>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</si>
  <si>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</si>
  <si>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</si>
  <si>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</si>
  <si>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</si>
  <si>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</si>
  <si>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</si>
  <si>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</si>
  <si>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</si>
  <si>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</si>
  <si>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</si>
  <si>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</si>
  <si>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</si>
  <si>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</si>
  <si>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</si>
  <si>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</si>
  <si>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</si>
  <si>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</si>
  <si>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</si>
  <si>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</si>
  <si>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</si>
  <si>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</si>
  <si>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</si>
  <si>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</si>
  <si>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</si>
  <si>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</si>
  <si>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</si>
  <si>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</si>
  <si>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</si>
  <si>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</si>
  <si>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"Парзинская СОШ"</t>
  </si>
  <si>
    <t>Кошелев С.Н.</t>
  </si>
  <si>
    <t>Каша пшенная молочная</t>
  </si>
  <si>
    <t>Хлеб пшеничный</t>
  </si>
  <si>
    <t>Масло сливочное</t>
  </si>
  <si>
    <t>Суп картофельный с макаронными изделиями</t>
  </si>
  <si>
    <t>Плов из мяса птицы</t>
  </si>
  <si>
    <t>Компот из смеси сухофруктов</t>
  </si>
  <si>
    <t>Хлеб дарнинский</t>
  </si>
  <si>
    <t>Каша пшеничная молочная</t>
  </si>
  <si>
    <t>Кофейный напиток с молоком</t>
  </si>
  <si>
    <t>Борщ из свежей капусты со сметаной</t>
  </si>
  <si>
    <t>Рыба припущенная с овощами</t>
  </si>
  <si>
    <t>Пюре картофельное</t>
  </si>
  <si>
    <t>Напиток лимонный</t>
  </si>
  <si>
    <t>Каша рисовая молочная</t>
  </si>
  <si>
    <t>Чай с молоком</t>
  </si>
  <si>
    <t>Чай с сахаром</t>
  </si>
  <si>
    <t>Рассольник с крупой и сметаной</t>
  </si>
  <si>
    <t>Котлета рубленная из птицы</t>
  </si>
  <si>
    <t>Соус томатный</t>
  </si>
  <si>
    <t>Макаронные изделия отварные</t>
  </si>
  <si>
    <t>Компот из изюма и кураги</t>
  </si>
  <si>
    <t>Каша манная молочная</t>
  </si>
  <si>
    <t>Какао с молоком сахаром</t>
  </si>
  <si>
    <t>Суп картофельный с клецками</t>
  </si>
  <si>
    <t>Птица в соусе томатном</t>
  </si>
  <si>
    <t>Каша рисовая вязкая</t>
  </si>
  <si>
    <t>Компот из свежих яблок</t>
  </si>
  <si>
    <t>Каша дружба вязкая молочная</t>
  </si>
  <si>
    <t>Суп картофельный с бобовыми</t>
  </si>
  <si>
    <t>Котлета Загадка</t>
  </si>
  <si>
    <t>Каша гречневая вязкая</t>
  </si>
  <si>
    <t>Каша геркулесовая молочная</t>
  </si>
  <si>
    <t>Щи из свежей капусты со сметаной</t>
  </si>
  <si>
    <t>Фрикадельки Петушок</t>
  </si>
  <si>
    <t>Картофельное пюре</t>
  </si>
  <si>
    <t>Компот из изюма</t>
  </si>
  <si>
    <t>Каша ячневая молочная</t>
  </si>
  <si>
    <t>Суфле из мяса птицы</t>
  </si>
  <si>
    <t>Суп крестьянский с крупой</t>
  </si>
  <si>
    <t>Уха со взбитым яйцом</t>
  </si>
  <si>
    <t>Колбаска "Витаминка"</t>
  </si>
  <si>
    <t>Компот из кураги и изюма</t>
  </si>
  <si>
    <t>Макароны с сыром</t>
  </si>
  <si>
    <t>Чай с лимоном</t>
  </si>
  <si>
    <t>Жаркое по домашнему</t>
  </si>
  <si>
    <t>Каша гречневая молочная</t>
  </si>
  <si>
    <t>Суп молочный с макаронными изделиями</t>
  </si>
  <si>
    <t>Суп из овощей</t>
  </si>
  <si>
    <t>Макаронные изделия отварные с овощами</t>
  </si>
  <si>
    <t>МОУ "Парзинская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</si>
</sst>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2" fontId="11" fillId="0" borderId="2" xfId="0" applyNumberFormat="1" applyFont="1" applyBorder="1" applyAlignment="1" applyProtection="1">
      <alignment vertical="center"/>
      <protection locked="0"/>
    </xf>
    <xf numFmtId="2" fontId="11" fillId="0" borderId="2" xfId="0" applyNumberFormat="1" applyFont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11" fillId="0" borderId="2" xfId="0" applyNumberFormat="1" applyFont="1" applyBorder="1" applyAlignment="1">
      <alignment horizontal="right"/>
    </xf>
    <xf numFmtId="2" fontId="11" fillId="0" borderId="2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9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D3" sqref="D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90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7.25</v>
      </c>
      <c r="H6" s="40">
        <v>10.5</v>
      </c>
      <c r="I6" s="40">
        <v>36.25</v>
      </c>
      <c r="J6" s="40">
        <v>262</v>
      </c>
      <c r="K6" s="41">
        <v>127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0.2</v>
      </c>
      <c r="H8" s="43">
        <v>0</v>
      </c>
      <c r="I8" s="43">
        <v>15.4</v>
      </c>
      <c r="J8" s="43">
        <v>60.94</v>
      </c>
      <c r="K8" s="44">
        <v>130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2.64</v>
      </c>
      <c r="H9" s="43">
        <v>0.26</v>
      </c>
      <c r="I9" s="43">
        <v>18.68</v>
      </c>
      <c r="J9" s="43">
        <v>89.4</v>
      </c>
      <c r="K9" s="44"/>
      <c r="L9" s="43"/>
    </row>
    <row r="10" spans="1:12" ht="14.4" x14ac:dyDescent="0.3">
      <c r="A10" s="23"/>
      <c r="B10" s="15"/>
      <c r="C10" s="11"/>
      <c r="D10" s="7"/>
      <c r="E10" s="42" t="s">
        <v>43</v>
      </c>
      <c r="F10" s="43">
        <v>10</v>
      </c>
      <c r="G10" s="43">
        <v>0.08</v>
      </c>
      <c r="H10" s="43">
        <v>7.11</v>
      </c>
      <c r="I10" s="43">
        <v>0.13</v>
      </c>
      <c r="J10" s="43">
        <v>64.739999999999995</v>
      </c>
      <c r="K10" s="44"/>
      <c r="L10" s="43"/>
    </row>
    <row r="11" spans="1:12" ht="14.4" x14ac:dyDescent="0.3">
      <c r="A11" s="23"/>
      <c r="B11" s="15"/>
      <c r="C11" s="11"/>
      <c r="D11" s="7" t="s">
        <v>24</v>
      </c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3"/>
      <c r="B13" s="15"/>
      <c r="C13" s="11"/>
      <c r="D13" s="6"/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4"/>
      <c r="B14" s="17"/>
      <c r="C14" s="8"/>
      <c r="D14" s="18" t="s">
        <v>33</v>
      </c>
      <c r="E14" s="9"/>
      <c r="F14" s="19">
        <f>SUM(F6:F13)</f>
        <v>500</v>
      </c>
      <c r="G14" s="19">
        <f t="shared" ref="G14:J14" si="0">SUM(G6:G13)</f>
        <v>10.17</v>
      </c>
      <c r="H14" s="19">
        <f t="shared" si="0"/>
        <v>17.87</v>
      </c>
      <c r="I14" s="19">
        <f t="shared" si="0"/>
        <v>70.459999999999994</v>
      </c>
      <c r="J14" s="19">
        <f t="shared" si="0"/>
        <v>477.08000000000004</v>
      </c>
      <c r="K14" s="25"/>
      <c r="L14" s="19">
        <v>15.92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27</v>
      </c>
      <c r="E16" s="42" t="s">
        <v>44</v>
      </c>
      <c r="F16" s="43">
        <v>200</v>
      </c>
      <c r="G16" s="43">
        <v>3.32</v>
      </c>
      <c r="H16" s="43">
        <v>2</v>
      </c>
      <c r="I16" s="43">
        <v>16.8</v>
      </c>
      <c r="J16" s="43">
        <v>96</v>
      </c>
      <c r="K16" s="44">
        <v>46</v>
      </c>
      <c r="L16" s="43"/>
    </row>
    <row r="17" spans="1:12" ht="14.4" x14ac:dyDescent="0.3">
      <c r="A17" s="23"/>
      <c r="B17" s="15"/>
      <c r="C17" s="11"/>
      <c r="D17" s="7" t="s">
        <v>28</v>
      </c>
      <c r="E17" s="42" t="s">
        <v>45</v>
      </c>
      <c r="F17" s="43">
        <v>240</v>
      </c>
      <c r="G17" s="43">
        <v>24.07</v>
      </c>
      <c r="H17" s="43">
        <v>20.93</v>
      </c>
      <c r="I17" s="43">
        <v>41.76</v>
      </c>
      <c r="J17" s="43">
        <v>438.6</v>
      </c>
      <c r="K17" s="44">
        <v>200</v>
      </c>
      <c r="L17" s="43"/>
    </row>
    <row r="18" spans="1:12" ht="14.4" x14ac:dyDescent="0.3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30</v>
      </c>
      <c r="E19" s="42" t="s">
        <v>46</v>
      </c>
      <c r="F19" s="43">
        <v>200</v>
      </c>
      <c r="G19" s="43">
        <v>0.6</v>
      </c>
      <c r="H19" s="43">
        <v>0</v>
      </c>
      <c r="I19" s="43">
        <v>31.4</v>
      </c>
      <c r="J19" s="43">
        <v>124</v>
      </c>
      <c r="K19" s="44">
        <v>141</v>
      </c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3.31</v>
      </c>
      <c r="H20" s="43">
        <v>0.33</v>
      </c>
      <c r="I20" s="43">
        <v>23.35</v>
      </c>
      <c r="J20" s="43">
        <v>111.75</v>
      </c>
      <c r="K20" s="44"/>
      <c r="L20" s="43"/>
    </row>
    <row r="21" spans="1:12" ht="14.4" x14ac:dyDescent="0.3">
      <c r="A21" s="23"/>
      <c r="B21" s="15"/>
      <c r="C21" s="11"/>
      <c r="D21" s="7" t="s">
        <v>32</v>
      </c>
      <c r="E21" s="42" t="s">
        <v>47</v>
      </c>
      <c r="F21" s="43">
        <v>40</v>
      </c>
      <c r="G21" s="43">
        <v>2.64</v>
      </c>
      <c r="H21" s="43">
        <v>0.48</v>
      </c>
      <c r="I21" s="43">
        <v>13.36</v>
      </c>
      <c r="J21" s="43">
        <v>69.510000000000005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3"/>
      <c r="B23" s="15"/>
      <c r="C23" s="11"/>
      <c r="D23" s="6"/>
      <c r="E23" s="42"/>
      <c r="F23" s="43"/>
      <c r="G23" s="43"/>
      <c r="H23" s="43"/>
      <c r="I23" s="43"/>
      <c r="J23" s="43"/>
      <c r="K23" s="44"/>
      <c r="L23" s="43"/>
    </row>
    <row r="24" spans="1:12" ht="14.4" x14ac:dyDescent="0.3">
      <c r="A24" s="24"/>
      <c r="B24" s="17"/>
      <c r="C24" s="8"/>
      <c r="D24" s="18" t="s">
        <v>33</v>
      </c>
      <c r="E24" s="9"/>
      <c r="F24" s="19">
        <f>SUM(F15:F23)</f>
        <v>730</v>
      </c>
      <c r="G24" s="19">
        <f t="shared" ref="G24:J24" si="1">SUM(G15:G23)</f>
        <v>33.94</v>
      </c>
      <c r="H24" s="19">
        <f t="shared" si="1"/>
        <v>23.74</v>
      </c>
      <c r="I24" s="19">
        <f t="shared" si="1"/>
        <v>126.67</v>
      </c>
      <c r="J24" s="19">
        <f t="shared" si="1"/>
        <v>839.86</v>
      </c>
      <c r="K24" s="25"/>
      <c r="L24" s="19">
        <v>67</v>
      </c>
    </row>
    <row r="25" spans="1:12" ht="14.4" x14ac:dyDescent="0.25">
      <c r="A25" s="29">
        <f>A6</f>
        <v>1</v>
      </c>
      <c r="B25" s="30">
        <f>B6</f>
        <v>1</v>
      </c>
      <c r="C25" s="51" t="s">
        <v>4</v>
      </c>
      <c r="D25" s="52"/>
      <c r="E25" s="31"/>
      <c r="F25" s="32">
        <f>F14+F24</f>
        <v>1230</v>
      </c>
      <c r="G25" s="32">
        <f t="shared" ref="G25:J25" si="2">G14+G24</f>
        <v>44.11</v>
      </c>
      <c r="H25" s="32">
        <f t="shared" si="2"/>
        <v>41.61</v>
      </c>
      <c r="I25" s="32">
        <f t="shared" si="2"/>
        <v>197.13</v>
      </c>
      <c r="J25" s="32">
        <f t="shared" si="2"/>
        <v>1316.94</v>
      </c>
      <c r="K25" s="32"/>
      <c r="L25" s="32">
        <f t="shared" ref="L25" si="3">L14+L24</f>
        <v>82.92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 t="s">
        <v>48</v>
      </c>
      <c r="F26" s="40">
        <v>250</v>
      </c>
      <c r="G26" s="40">
        <v>11.6</v>
      </c>
      <c r="H26" s="40">
        <v>8.23</v>
      </c>
      <c r="I26" s="40">
        <v>57.34</v>
      </c>
      <c r="J26" s="40">
        <v>336.15</v>
      </c>
      <c r="K26" s="41">
        <v>302</v>
      </c>
      <c r="L26" s="40"/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22</v>
      </c>
      <c r="E28" s="42" t="s">
        <v>49</v>
      </c>
      <c r="F28" s="43">
        <v>200</v>
      </c>
      <c r="G28" s="43">
        <v>2.7</v>
      </c>
      <c r="H28" s="43">
        <v>2.8</v>
      </c>
      <c r="I28" s="43">
        <v>22.4</v>
      </c>
      <c r="J28" s="43">
        <v>153</v>
      </c>
      <c r="K28" s="44">
        <v>148</v>
      </c>
      <c r="L28" s="43"/>
    </row>
    <row r="29" spans="1:12" ht="14.4" x14ac:dyDescent="0.3">
      <c r="A29" s="14"/>
      <c r="B29" s="15"/>
      <c r="C29" s="11"/>
      <c r="D29" s="7" t="s">
        <v>23</v>
      </c>
      <c r="E29" s="42" t="s">
        <v>42</v>
      </c>
      <c r="F29" s="43">
        <v>40</v>
      </c>
      <c r="G29" s="43">
        <v>2.64</v>
      </c>
      <c r="H29" s="43">
        <v>0.26</v>
      </c>
      <c r="I29" s="43">
        <v>18.68</v>
      </c>
      <c r="J29" s="43">
        <v>89.4</v>
      </c>
      <c r="K29" s="44"/>
      <c r="L29" s="43"/>
    </row>
    <row r="30" spans="1:12" ht="14.4" x14ac:dyDescent="0.3">
      <c r="A30" s="14"/>
      <c r="B30" s="15"/>
      <c r="C30" s="11"/>
      <c r="D30" s="7" t="s">
        <v>24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 t="s">
        <v>43</v>
      </c>
      <c r="F31" s="43">
        <v>10</v>
      </c>
      <c r="G31" s="43">
        <v>0.08</v>
      </c>
      <c r="H31" s="43">
        <v>7.11</v>
      </c>
      <c r="I31" s="43">
        <v>0.13</v>
      </c>
      <c r="J31" s="43">
        <v>64.739999999999995</v>
      </c>
      <c r="K31" s="44"/>
      <c r="L31" s="43"/>
    </row>
    <row r="32" spans="1:12" ht="14.4" x14ac:dyDescent="0.3">
      <c r="A32" s="14"/>
      <c r="B32" s="15"/>
      <c r="C32" s="11"/>
      <c r="D32" s="6"/>
      <c r="E32" s="42"/>
      <c r="F32" s="43"/>
      <c r="G32" s="43"/>
      <c r="H32" s="43"/>
      <c r="I32" s="43"/>
      <c r="J32" s="43"/>
      <c r="K32" s="44"/>
      <c r="L32" s="43"/>
    </row>
    <row r="33" spans="1:12" ht="14.4" x14ac:dyDescent="0.3">
      <c r="A33" s="16"/>
      <c r="B33" s="17"/>
      <c r="C33" s="8"/>
      <c r="D33" s="18" t="s">
        <v>33</v>
      </c>
      <c r="E33" s="9"/>
      <c r="F33" s="19">
        <f>SUM(F26:F32)</f>
        <v>500</v>
      </c>
      <c r="G33" s="19">
        <f t="shared" ref="G33" si="4">SUM(G26:G32)</f>
        <v>17.02</v>
      </c>
      <c r="H33" s="19">
        <f t="shared" ref="H33" si="5">SUM(H26:H32)</f>
        <v>18.400000000000002</v>
      </c>
      <c r="I33" s="19">
        <f t="shared" ref="I33" si="6">SUM(I26:I32)</f>
        <v>98.550000000000011</v>
      </c>
      <c r="J33" s="19">
        <f t="shared" ref="J33" si="7">SUM(J26:J32)</f>
        <v>643.29</v>
      </c>
      <c r="K33" s="25"/>
      <c r="L33" s="19">
        <v>15.92</v>
      </c>
    </row>
    <row r="34" spans="1:12" ht="14.4" x14ac:dyDescent="0.3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27</v>
      </c>
      <c r="E35" s="42" t="s">
        <v>50</v>
      </c>
      <c r="F35" s="43">
        <v>200</v>
      </c>
      <c r="G35" s="43">
        <v>1.6</v>
      </c>
      <c r="H35" s="43">
        <v>4.76</v>
      </c>
      <c r="I35" s="43">
        <v>10.48</v>
      </c>
      <c r="J35" s="43">
        <v>84.8</v>
      </c>
      <c r="K35" s="44">
        <v>39</v>
      </c>
      <c r="L35" s="43"/>
    </row>
    <row r="36" spans="1:12" ht="14.4" x14ac:dyDescent="0.3">
      <c r="A36" s="14"/>
      <c r="B36" s="15"/>
      <c r="C36" s="11"/>
      <c r="D36" s="7" t="s">
        <v>28</v>
      </c>
      <c r="E36" s="42" t="s">
        <v>51</v>
      </c>
      <c r="F36" s="43">
        <v>90</v>
      </c>
      <c r="G36" s="43">
        <v>12.34</v>
      </c>
      <c r="H36" s="43">
        <v>6.7</v>
      </c>
      <c r="I36" s="43">
        <v>5.65</v>
      </c>
      <c r="J36" s="43">
        <v>132.43</v>
      </c>
      <c r="K36" s="44">
        <v>154</v>
      </c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52</v>
      </c>
      <c r="F37" s="43">
        <v>150</v>
      </c>
      <c r="G37" s="43">
        <v>3.15</v>
      </c>
      <c r="H37" s="43">
        <v>6.75</v>
      </c>
      <c r="I37" s="43">
        <v>21.9</v>
      </c>
      <c r="J37" s="43">
        <v>163.5</v>
      </c>
      <c r="K37" s="44">
        <v>92</v>
      </c>
      <c r="L37" s="43"/>
    </row>
    <row r="38" spans="1:12" ht="14.4" x14ac:dyDescent="0.3">
      <c r="A38" s="14"/>
      <c r="B38" s="15"/>
      <c r="C38" s="11"/>
      <c r="D38" s="7" t="s">
        <v>30</v>
      </c>
      <c r="E38" s="42" t="s">
        <v>53</v>
      </c>
      <c r="F38" s="43">
        <v>200</v>
      </c>
      <c r="G38" s="43">
        <v>0.1</v>
      </c>
      <c r="H38" s="43">
        <v>0</v>
      </c>
      <c r="I38" s="43">
        <v>24.2</v>
      </c>
      <c r="J38" s="43">
        <v>93</v>
      </c>
      <c r="K38" s="44">
        <v>156</v>
      </c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42</v>
      </c>
      <c r="F39" s="43">
        <v>50</v>
      </c>
      <c r="G39" s="43">
        <v>3.31</v>
      </c>
      <c r="H39" s="43">
        <v>0.33</v>
      </c>
      <c r="I39" s="43">
        <v>23.35</v>
      </c>
      <c r="J39" s="43">
        <v>111.75</v>
      </c>
      <c r="K39" s="44"/>
      <c r="L39" s="43"/>
    </row>
    <row r="40" spans="1:12" ht="14.4" x14ac:dyDescent="0.3">
      <c r="A40" s="14"/>
      <c r="B40" s="15"/>
      <c r="C40" s="11"/>
      <c r="D40" s="7" t="s">
        <v>32</v>
      </c>
      <c r="E40" s="42" t="s">
        <v>47</v>
      </c>
      <c r="F40" s="43">
        <v>40</v>
      </c>
      <c r="G40" s="43">
        <v>2.64</v>
      </c>
      <c r="H40" s="43">
        <v>0.48</v>
      </c>
      <c r="I40" s="43">
        <v>13.36</v>
      </c>
      <c r="J40" s="43">
        <v>69.510000000000005</v>
      </c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4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4.4" x14ac:dyDescent="0.3">
      <c r="A43" s="16"/>
      <c r="B43" s="17"/>
      <c r="C43" s="8"/>
      <c r="D43" s="18" t="s">
        <v>33</v>
      </c>
      <c r="E43" s="9"/>
      <c r="F43" s="19">
        <f>SUM(F34:F42)</f>
        <v>730</v>
      </c>
      <c r="G43" s="19">
        <f t="shared" ref="G43" si="8">SUM(G34:G42)</f>
        <v>23.14</v>
      </c>
      <c r="H43" s="19">
        <f t="shared" ref="H43" si="9">SUM(H34:H42)</f>
        <v>19.02</v>
      </c>
      <c r="I43" s="19">
        <f t="shared" ref="I43" si="10">SUM(I34:I42)</f>
        <v>98.940000000000012</v>
      </c>
      <c r="J43" s="19">
        <f t="shared" ref="J43" si="11">SUM(J34:J42)</f>
        <v>654.99</v>
      </c>
      <c r="K43" s="25"/>
      <c r="L43" s="19">
        <v>67</v>
      </c>
    </row>
    <row r="44" spans="1:12" ht="15.75" customHeight="1" x14ac:dyDescent="0.25">
      <c r="A44" s="33">
        <f>A26</f>
        <v>1</v>
      </c>
      <c r="B44" s="33">
        <f>B26</f>
        <v>2</v>
      </c>
      <c r="C44" s="51" t="s">
        <v>4</v>
      </c>
      <c r="D44" s="52"/>
      <c r="E44" s="31"/>
      <c r="F44" s="32">
        <f>F33+F43</f>
        <v>1230</v>
      </c>
      <c r="G44" s="32">
        <f t="shared" ref="G44" si="12">G33+G43</f>
        <v>40.159999999999997</v>
      </c>
      <c r="H44" s="32">
        <f t="shared" ref="H44" si="13">H33+H43</f>
        <v>37.42</v>
      </c>
      <c r="I44" s="32">
        <f t="shared" ref="I44" si="14">I33+I43</f>
        <v>197.49</v>
      </c>
      <c r="J44" s="32">
        <f t="shared" ref="J44:L44" si="15">J33+J43</f>
        <v>1298.28</v>
      </c>
      <c r="K44" s="32"/>
      <c r="L44" s="32">
        <f t="shared" si="15"/>
        <v>82.92</v>
      </c>
    </row>
    <row r="45" spans="1:12" ht="14.4" x14ac:dyDescent="0.3">
      <c r="A45" s="20">
        <v>1</v>
      </c>
      <c r="B45" s="21">
        <v>3</v>
      </c>
      <c r="C45" s="22" t="s">
        <v>20</v>
      </c>
      <c r="D45" s="5" t="s">
        <v>21</v>
      </c>
      <c r="E45" s="39" t="s">
        <v>54</v>
      </c>
      <c r="F45" s="40">
        <v>250</v>
      </c>
      <c r="G45" s="40">
        <v>2.75</v>
      </c>
      <c r="H45" s="40">
        <v>10.25</v>
      </c>
      <c r="I45" s="40">
        <v>26.25</v>
      </c>
      <c r="J45" s="40">
        <v>215</v>
      </c>
      <c r="K45" s="41">
        <v>130</v>
      </c>
      <c r="L45" s="40"/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22</v>
      </c>
      <c r="E47" s="42" t="s">
        <v>55</v>
      </c>
      <c r="F47" s="43">
        <v>200</v>
      </c>
      <c r="G47" s="43">
        <v>1.65</v>
      </c>
      <c r="H47" s="43">
        <v>1.25</v>
      </c>
      <c r="I47" s="43">
        <v>17.440000000000001</v>
      </c>
      <c r="J47" s="43">
        <v>87.94</v>
      </c>
      <c r="K47" s="44">
        <v>147</v>
      </c>
      <c r="L47" s="43"/>
    </row>
    <row r="48" spans="1:12" ht="14.4" x14ac:dyDescent="0.3">
      <c r="A48" s="23"/>
      <c r="B48" s="15"/>
      <c r="C48" s="11"/>
      <c r="D48" s="7" t="s">
        <v>23</v>
      </c>
      <c r="E48" s="42" t="s">
        <v>42</v>
      </c>
      <c r="F48" s="43">
        <v>40</v>
      </c>
      <c r="G48" s="43">
        <v>2.64</v>
      </c>
      <c r="H48" s="43">
        <v>0.26</v>
      </c>
      <c r="I48" s="43">
        <v>18.68</v>
      </c>
      <c r="J48" s="43">
        <v>89.4</v>
      </c>
      <c r="K48" s="44"/>
      <c r="L48" s="43"/>
    </row>
    <row r="49" spans="1:12" ht="14.4" x14ac:dyDescent="0.3">
      <c r="A49" s="23"/>
      <c r="B49" s="15"/>
      <c r="C49" s="11"/>
      <c r="D49" s="7" t="s">
        <v>24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 t="s">
        <v>43</v>
      </c>
      <c r="F50" s="43">
        <v>10</v>
      </c>
      <c r="G50" s="43">
        <v>0.08</v>
      </c>
      <c r="H50" s="43">
        <v>7.11</v>
      </c>
      <c r="I50" s="43">
        <v>0.13</v>
      </c>
      <c r="J50" s="43">
        <v>64.739999999999995</v>
      </c>
      <c r="K50" s="44"/>
      <c r="L50" s="43"/>
    </row>
    <row r="51" spans="1:12" ht="14.4" x14ac:dyDescent="0.3">
      <c r="A51" s="23"/>
      <c r="B51" s="15"/>
      <c r="C51" s="11"/>
      <c r="D51" s="6"/>
      <c r="E51" s="42"/>
      <c r="F51" s="43"/>
      <c r="G51" s="43"/>
      <c r="H51" s="43"/>
      <c r="I51" s="43"/>
      <c r="J51" s="43"/>
      <c r="K51" s="44"/>
      <c r="L51" s="43"/>
    </row>
    <row r="52" spans="1:12" ht="14.4" x14ac:dyDescent="0.3">
      <c r="A52" s="24"/>
      <c r="B52" s="17"/>
      <c r="C52" s="8"/>
      <c r="D52" s="18" t="s">
        <v>33</v>
      </c>
      <c r="E52" s="9"/>
      <c r="F52" s="19">
        <f>SUM(F45:F51)</f>
        <v>500</v>
      </c>
      <c r="G52" s="19">
        <f t="shared" ref="G52" si="16">SUM(G45:G51)</f>
        <v>7.120000000000001</v>
      </c>
      <c r="H52" s="19">
        <f t="shared" ref="H52" si="17">SUM(H45:H51)</f>
        <v>18.87</v>
      </c>
      <c r="I52" s="19">
        <f t="shared" ref="I52" si="18">SUM(I45:I51)</f>
        <v>62.5</v>
      </c>
      <c r="J52" s="19">
        <f t="shared" ref="J52" si="19">SUM(J45:J51)</f>
        <v>457.08000000000004</v>
      </c>
      <c r="K52" s="25"/>
      <c r="L52" s="19">
        <v>15.92</v>
      </c>
    </row>
    <row r="53" spans="1:12" ht="14.4" x14ac:dyDescent="0.3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27</v>
      </c>
      <c r="E54" s="42" t="s">
        <v>57</v>
      </c>
      <c r="F54" s="43">
        <v>200</v>
      </c>
      <c r="G54" s="43">
        <v>1.8</v>
      </c>
      <c r="H54" s="43">
        <v>4.5</v>
      </c>
      <c r="I54" s="43">
        <v>12.5</v>
      </c>
      <c r="J54" s="43">
        <v>99</v>
      </c>
      <c r="K54" s="44">
        <v>43</v>
      </c>
      <c r="L54" s="43"/>
    </row>
    <row r="55" spans="1:12" ht="14.4" x14ac:dyDescent="0.3">
      <c r="A55" s="23"/>
      <c r="B55" s="15"/>
      <c r="C55" s="11"/>
      <c r="D55" s="7" t="s">
        <v>28</v>
      </c>
      <c r="E55" s="42" t="s">
        <v>58</v>
      </c>
      <c r="F55" s="43">
        <v>90</v>
      </c>
      <c r="G55" s="43">
        <v>15.48</v>
      </c>
      <c r="H55" s="43">
        <v>15.66</v>
      </c>
      <c r="I55" s="43">
        <v>2.94</v>
      </c>
      <c r="J55" s="43">
        <v>212.4</v>
      </c>
      <c r="K55" s="44">
        <v>202</v>
      </c>
      <c r="L55" s="43"/>
    </row>
    <row r="56" spans="1:12" ht="14.4" x14ac:dyDescent="0.3">
      <c r="A56" s="23"/>
      <c r="B56" s="15"/>
      <c r="C56" s="11"/>
      <c r="D56" s="7"/>
      <c r="E56" s="42" t="s">
        <v>59</v>
      </c>
      <c r="F56" s="43">
        <v>30</v>
      </c>
      <c r="G56" s="43">
        <v>0.78</v>
      </c>
      <c r="H56" s="43">
        <v>2.88</v>
      </c>
      <c r="I56" s="43">
        <v>2.82</v>
      </c>
      <c r="J56" s="43">
        <v>42</v>
      </c>
      <c r="K56" s="44">
        <v>516</v>
      </c>
      <c r="L56" s="43"/>
    </row>
    <row r="57" spans="1:12" ht="14.4" x14ac:dyDescent="0.3">
      <c r="A57" s="23"/>
      <c r="B57" s="15"/>
      <c r="C57" s="11"/>
      <c r="D57" s="7" t="s">
        <v>29</v>
      </c>
      <c r="E57" s="42" t="s">
        <v>60</v>
      </c>
      <c r="F57" s="43">
        <v>150</v>
      </c>
      <c r="G57" s="43">
        <v>5.25</v>
      </c>
      <c r="H57" s="43">
        <v>6.15</v>
      </c>
      <c r="I57" s="43">
        <v>35.25</v>
      </c>
      <c r="J57" s="43">
        <v>220.5</v>
      </c>
      <c r="K57" s="44">
        <v>97</v>
      </c>
      <c r="L57" s="43"/>
    </row>
    <row r="58" spans="1:12" ht="14.4" x14ac:dyDescent="0.3">
      <c r="A58" s="23"/>
      <c r="B58" s="15"/>
      <c r="C58" s="11"/>
      <c r="D58" s="7" t="s">
        <v>30</v>
      </c>
      <c r="E58" s="42" t="s">
        <v>61</v>
      </c>
      <c r="F58" s="43">
        <v>200</v>
      </c>
      <c r="G58" s="43">
        <v>0.75</v>
      </c>
      <c r="H58" s="43">
        <v>0.08</v>
      </c>
      <c r="I58" s="43">
        <v>31.64</v>
      </c>
      <c r="J58" s="43">
        <v>131.1</v>
      </c>
      <c r="K58" s="44">
        <v>154</v>
      </c>
      <c r="L58" s="43"/>
    </row>
    <row r="59" spans="1:12" ht="14.4" x14ac:dyDescent="0.3">
      <c r="A59" s="23"/>
      <c r="B59" s="15"/>
      <c r="C59" s="11"/>
      <c r="D59" s="7" t="s">
        <v>31</v>
      </c>
      <c r="E59" s="42" t="s">
        <v>42</v>
      </c>
      <c r="F59" s="43">
        <v>50</v>
      </c>
      <c r="G59" s="43">
        <v>3.31</v>
      </c>
      <c r="H59" s="43">
        <v>0.33</v>
      </c>
      <c r="I59" s="43">
        <v>23.35</v>
      </c>
      <c r="J59" s="43">
        <v>111.75</v>
      </c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42" t="s">
        <v>47</v>
      </c>
      <c r="F60" s="43">
        <v>40</v>
      </c>
      <c r="G60" s="43">
        <v>2.64</v>
      </c>
      <c r="H60" s="43">
        <v>0.48</v>
      </c>
      <c r="I60" s="43">
        <v>13.36</v>
      </c>
      <c r="J60" s="43">
        <v>69.510000000000005</v>
      </c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SUM(F53:F62)</f>
        <v>760</v>
      </c>
      <c r="G63" s="19">
        <f t="shared" ref="G63" si="20">SUM(G53:G62)</f>
        <v>30.01</v>
      </c>
      <c r="H63" s="19">
        <f t="shared" ref="H63" si="21">SUM(H53:H62)</f>
        <v>30.079999999999995</v>
      </c>
      <c r="I63" s="19">
        <f t="shared" ref="I63" si="22">SUM(I53:I62)</f>
        <v>121.86</v>
      </c>
      <c r="J63" s="19">
        <f t="shared" ref="J63" si="23">SUM(J53:J62)</f>
        <v>886.26</v>
      </c>
      <c r="K63" s="25"/>
      <c r="L63" s="19">
        <v>67</v>
      </c>
    </row>
    <row r="64" spans="1:12" ht="15.75" customHeight="1" x14ac:dyDescent="0.25">
      <c r="A64" s="29">
        <f>A45</f>
        <v>1</v>
      </c>
      <c r="B64" s="30">
        <f>B45</f>
        <v>3</v>
      </c>
      <c r="C64" s="51" t="s">
        <v>4</v>
      </c>
      <c r="D64" s="52"/>
      <c r="E64" s="31"/>
      <c r="F64" s="32">
        <f>F52+F63</f>
        <v>1260</v>
      </c>
      <c r="G64" s="32">
        <f t="shared" ref="G64" si="24">G52+G63</f>
        <v>37.130000000000003</v>
      </c>
      <c r="H64" s="32">
        <f t="shared" ref="H64" si="25">H52+H63</f>
        <v>48.949999999999996</v>
      </c>
      <c r="I64" s="32">
        <f t="shared" ref="I64" si="26">I52+I63</f>
        <v>184.36</v>
      </c>
      <c r="J64" s="32">
        <f t="shared" ref="J64:L64" si="27">J52+J63</f>
        <v>1343.3400000000001</v>
      </c>
      <c r="K64" s="32"/>
      <c r="L64" s="32">
        <f t="shared" si="27"/>
        <v>82.92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62</v>
      </c>
      <c r="F65" s="40">
        <v>250</v>
      </c>
      <c r="G65" s="40">
        <v>7.25</v>
      </c>
      <c r="H65" s="40">
        <v>19.559999999999999</v>
      </c>
      <c r="I65" s="40">
        <v>60.7</v>
      </c>
      <c r="J65" s="40">
        <v>262</v>
      </c>
      <c r="K65" s="41">
        <v>125</v>
      </c>
      <c r="L65" s="40"/>
    </row>
    <row r="66" spans="1:12" ht="14.4" x14ac:dyDescent="0.3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22</v>
      </c>
      <c r="E67" s="42" t="s">
        <v>63</v>
      </c>
      <c r="F67" s="43">
        <v>200</v>
      </c>
      <c r="G67" s="43">
        <v>4.9000000000000004</v>
      </c>
      <c r="H67" s="43">
        <v>5</v>
      </c>
      <c r="I67" s="43">
        <v>32.5</v>
      </c>
      <c r="J67" s="43">
        <v>190</v>
      </c>
      <c r="K67" s="44">
        <v>149</v>
      </c>
      <c r="L67" s="43"/>
    </row>
    <row r="68" spans="1:12" ht="14.4" x14ac:dyDescent="0.3">
      <c r="A68" s="23"/>
      <c r="B68" s="15"/>
      <c r="C68" s="11"/>
      <c r="D68" s="7" t="s">
        <v>23</v>
      </c>
      <c r="E68" s="42" t="s">
        <v>42</v>
      </c>
      <c r="F68" s="43">
        <v>40</v>
      </c>
      <c r="G68" s="43">
        <v>2.64</v>
      </c>
      <c r="H68" s="43">
        <v>0.26</v>
      </c>
      <c r="I68" s="43">
        <v>18.68</v>
      </c>
      <c r="J68" s="43">
        <v>89.4</v>
      </c>
      <c r="K68" s="44"/>
      <c r="L68" s="43"/>
    </row>
    <row r="69" spans="1:12" ht="14.4" x14ac:dyDescent="0.3">
      <c r="A69" s="23"/>
      <c r="B69" s="15"/>
      <c r="C69" s="11"/>
      <c r="D69" s="7" t="s">
        <v>24</v>
      </c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3"/>
      <c r="B70" s="15"/>
      <c r="C70" s="11"/>
      <c r="D70" s="6"/>
      <c r="E70" s="42" t="s">
        <v>43</v>
      </c>
      <c r="F70" s="43">
        <v>10</v>
      </c>
      <c r="G70" s="43">
        <v>0.08</v>
      </c>
      <c r="H70" s="43">
        <v>7.11</v>
      </c>
      <c r="I70" s="43">
        <v>0.13</v>
      </c>
      <c r="J70" s="43">
        <v>64.739999999999995</v>
      </c>
      <c r="K70" s="44"/>
      <c r="L70" s="43"/>
    </row>
    <row r="71" spans="1:12" ht="14.4" x14ac:dyDescent="0.3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4"/>
      <c r="B72" s="17"/>
      <c r="C72" s="8"/>
      <c r="D72" s="18" t="s">
        <v>33</v>
      </c>
      <c r="E72" s="9"/>
      <c r="F72" s="19">
        <f>SUM(F65:F71)</f>
        <v>500</v>
      </c>
      <c r="G72" s="19">
        <f t="shared" ref="G72" si="28">SUM(G65:G71)</f>
        <v>14.870000000000001</v>
      </c>
      <c r="H72" s="19">
        <f t="shared" ref="H72" si="29">SUM(H65:H71)</f>
        <v>31.93</v>
      </c>
      <c r="I72" s="19">
        <f t="shared" ref="I72" si="30">SUM(I65:I71)</f>
        <v>112.00999999999999</v>
      </c>
      <c r="J72" s="19">
        <f t="shared" ref="J72" si="31">SUM(J65:J71)</f>
        <v>606.14</v>
      </c>
      <c r="K72" s="25"/>
      <c r="L72" s="19">
        <v>15.92</v>
      </c>
    </row>
    <row r="73" spans="1:12" ht="14.4" x14ac:dyDescent="0.3">
      <c r="A73" s="26">
        <f>A65</f>
        <v>1</v>
      </c>
      <c r="B73" s="13">
        <f>B65</f>
        <v>4</v>
      </c>
      <c r="C73" s="10" t="s">
        <v>25</v>
      </c>
      <c r="D73" s="7" t="s">
        <v>26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27</v>
      </c>
      <c r="E74" s="42" t="s">
        <v>64</v>
      </c>
      <c r="F74" s="43">
        <v>200</v>
      </c>
      <c r="G74" s="43">
        <v>3.06</v>
      </c>
      <c r="H74" s="43">
        <v>6.28</v>
      </c>
      <c r="I74" s="43">
        <v>19.48</v>
      </c>
      <c r="J74" s="43">
        <v>115.8</v>
      </c>
      <c r="K74" s="44">
        <v>65</v>
      </c>
      <c r="L74" s="43"/>
    </row>
    <row r="75" spans="1:12" ht="14.4" x14ac:dyDescent="0.3">
      <c r="A75" s="23"/>
      <c r="B75" s="15"/>
      <c r="C75" s="11"/>
      <c r="D75" s="7" t="s">
        <v>28</v>
      </c>
      <c r="E75" s="42" t="s">
        <v>65</v>
      </c>
      <c r="F75" s="43">
        <v>90</v>
      </c>
      <c r="G75" s="43">
        <v>9.5399999999999991</v>
      </c>
      <c r="H75" s="43">
        <v>12</v>
      </c>
      <c r="I75" s="43">
        <v>3.32</v>
      </c>
      <c r="J75" s="43">
        <v>136.28</v>
      </c>
      <c r="K75" s="44">
        <v>201</v>
      </c>
      <c r="L75" s="43"/>
    </row>
    <row r="76" spans="1:12" ht="14.4" x14ac:dyDescent="0.3">
      <c r="A76" s="23"/>
      <c r="B76" s="15"/>
      <c r="C76" s="11"/>
      <c r="D76" s="7" t="s">
        <v>29</v>
      </c>
      <c r="E76" s="42" t="s">
        <v>66</v>
      </c>
      <c r="F76" s="43">
        <v>150</v>
      </c>
      <c r="G76" s="43">
        <v>3.6</v>
      </c>
      <c r="H76" s="43">
        <v>5.25</v>
      </c>
      <c r="I76" s="43">
        <v>38.700000000000003</v>
      </c>
      <c r="J76" s="43">
        <v>216</v>
      </c>
      <c r="K76" s="44">
        <v>209</v>
      </c>
      <c r="L76" s="43"/>
    </row>
    <row r="77" spans="1:12" ht="14.4" x14ac:dyDescent="0.3">
      <c r="A77" s="23"/>
      <c r="B77" s="15"/>
      <c r="C77" s="11"/>
      <c r="D77" s="7" t="s">
        <v>30</v>
      </c>
      <c r="E77" s="42" t="s">
        <v>67</v>
      </c>
      <c r="F77" s="43">
        <v>200</v>
      </c>
      <c r="G77" s="43">
        <v>0.18</v>
      </c>
      <c r="H77" s="43">
        <v>0.18</v>
      </c>
      <c r="I77" s="43">
        <v>28.4</v>
      </c>
      <c r="J77" s="43">
        <v>117.1</v>
      </c>
      <c r="K77" s="44">
        <v>156</v>
      </c>
      <c r="L77" s="43"/>
    </row>
    <row r="78" spans="1:12" ht="14.4" x14ac:dyDescent="0.3">
      <c r="A78" s="23"/>
      <c r="B78" s="15"/>
      <c r="C78" s="11"/>
      <c r="D78" s="7" t="s">
        <v>31</v>
      </c>
      <c r="E78" s="42" t="s">
        <v>42</v>
      </c>
      <c r="F78" s="43">
        <v>50</v>
      </c>
      <c r="G78" s="43">
        <v>3.31</v>
      </c>
      <c r="H78" s="43">
        <v>0.33</v>
      </c>
      <c r="I78" s="43">
        <v>23.35</v>
      </c>
      <c r="J78" s="43">
        <v>111.75</v>
      </c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42" t="s">
        <v>47</v>
      </c>
      <c r="F79" s="43">
        <v>40</v>
      </c>
      <c r="G79" s="43">
        <v>2.64</v>
      </c>
      <c r="H79" s="43">
        <v>0.48</v>
      </c>
      <c r="I79" s="43">
        <v>13.36</v>
      </c>
      <c r="J79" s="43">
        <v>69.510000000000005</v>
      </c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SUM(F73:F81)</f>
        <v>730</v>
      </c>
      <c r="G82" s="19">
        <f t="shared" ref="G82" si="32">SUM(G73:G81)</f>
        <v>22.33</v>
      </c>
      <c r="H82" s="19">
        <f t="shared" ref="H82" si="33">SUM(H73:H81)</f>
        <v>24.52</v>
      </c>
      <c r="I82" s="19">
        <f t="shared" ref="I82" si="34">SUM(I73:I81)</f>
        <v>126.61</v>
      </c>
      <c r="J82" s="19">
        <f t="shared" ref="J82" si="35">SUM(J73:J81)</f>
        <v>766.43999999999994</v>
      </c>
      <c r="K82" s="25"/>
      <c r="L82" s="19">
        <v>67</v>
      </c>
    </row>
    <row r="83" spans="1:12" ht="15.75" customHeight="1" x14ac:dyDescent="0.25">
      <c r="A83" s="29">
        <f>A65</f>
        <v>1</v>
      </c>
      <c r="B83" s="30">
        <f>B65</f>
        <v>4</v>
      </c>
      <c r="C83" s="51" t="s">
        <v>4</v>
      </c>
      <c r="D83" s="52"/>
      <c r="E83" s="31"/>
      <c r="F83" s="32">
        <f>F72+F82</f>
        <v>1230</v>
      </c>
      <c r="G83" s="32">
        <f t="shared" ref="G83" si="36">G72+G82</f>
        <v>37.200000000000003</v>
      </c>
      <c r="H83" s="32">
        <f t="shared" ref="H83" si="37">H72+H82</f>
        <v>56.45</v>
      </c>
      <c r="I83" s="32">
        <f t="shared" ref="I83" si="38">I72+I82</f>
        <v>238.62</v>
      </c>
      <c r="J83" s="32">
        <f t="shared" ref="J83:L83" si="39">J72+J82</f>
        <v>1372.58</v>
      </c>
      <c r="K83" s="32"/>
      <c r="L83" s="32">
        <f t="shared" si="39"/>
        <v>82.92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39" t="s">
        <v>68</v>
      </c>
      <c r="F84" s="40">
        <v>250</v>
      </c>
      <c r="G84" s="40">
        <v>8.25</v>
      </c>
      <c r="H84" s="40">
        <v>10.75</v>
      </c>
      <c r="I84" s="40">
        <v>49.5</v>
      </c>
      <c r="J84" s="40">
        <v>323.25</v>
      </c>
      <c r="K84" s="41">
        <v>119</v>
      </c>
      <c r="L84" s="40"/>
    </row>
    <row r="85" spans="1:12" ht="14.4" x14ac:dyDescent="0.3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22</v>
      </c>
      <c r="E86" s="42" t="s">
        <v>56</v>
      </c>
      <c r="F86" s="43">
        <v>200</v>
      </c>
      <c r="G86" s="43">
        <v>0.2</v>
      </c>
      <c r="H86" s="43">
        <v>0</v>
      </c>
      <c r="I86" s="43">
        <v>15.4</v>
      </c>
      <c r="J86" s="43">
        <v>60.94</v>
      </c>
      <c r="K86" s="44">
        <v>147</v>
      </c>
      <c r="L86" s="43"/>
    </row>
    <row r="87" spans="1:12" ht="14.4" x14ac:dyDescent="0.3">
      <c r="A87" s="23"/>
      <c r="B87" s="15"/>
      <c r="C87" s="11"/>
      <c r="D87" s="7" t="s">
        <v>23</v>
      </c>
      <c r="E87" s="42" t="s">
        <v>42</v>
      </c>
      <c r="F87" s="43">
        <v>40</v>
      </c>
      <c r="G87" s="43">
        <v>2.64</v>
      </c>
      <c r="H87" s="43">
        <v>0.26</v>
      </c>
      <c r="I87" s="43">
        <v>18.68</v>
      </c>
      <c r="J87" s="43">
        <v>89.4</v>
      </c>
      <c r="K87" s="44"/>
      <c r="L87" s="43"/>
    </row>
    <row r="88" spans="1:12" ht="14.4" x14ac:dyDescent="0.3">
      <c r="A88" s="23"/>
      <c r="B88" s="15"/>
      <c r="C88" s="11"/>
      <c r="D88" s="7" t="s">
        <v>24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6"/>
      <c r="E89" s="42" t="s">
        <v>43</v>
      </c>
      <c r="F89" s="43">
        <v>10</v>
      </c>
      <c r="G89" s="43">
        <v>0.08</v>
      </c>
      <c r="H89" s="43">
        <v>7.11</v>
      </c>
      <c r="I89" s="43">
        <v>0.13</v>
      </c>
      <c r="J89" s="43">
        <v>64.739999999999995</v>
      </c>
      <c r="K89" s="44"/>
      <c r="L89" s="43"/>
    </row>
    <row r="90" spans="1:12" ht="14.4" x14ac:dyDescent="0.3">
      <c r="A90" s="23"/>
      <c r="B90" s="15"/>
      <c r="C90" s="11"/>
      <c r="D90" s="6"/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4"/>
      <c r="B91" s="17"/>
      <c r="C91" s="8"/>
      <c r="D91" s="18" t="s">
        <v>33</v>
      </c>
      <c r="E91" s="9"/>
      <c r="F91" s="19">
        <f>SUM(F84:F90)</f>
        <v>500</v>
      </c>
      <c r="G91" s="19">
        <f t="shared" ref="G91" si="40">SUM(G84:G90)</f>
        <v>11.17</v>
      </c>
      <c r="H91" s="19">
        <f t="shared" ref="H91" si="41">SUM(H84:H90)</f>
        <v>18.12</v>
      </c>
      <c r="I91" s="19">
        <f t="shared" ref="I91" si="42">SUM(I84:I90)</f>
        <v>83.710000000000008</v>
      </c>
      <c r="J91" s="19">
        <f t="shared" ref="J91" si="43">SUM(J84:J90)</f>
        <v>538.33000000000004</v>
      </c>
      <c r="K91" s="25"/>
      <c r="L91" s="19">
        <v>15.92</v>
      </c>
    </row>
    <row r="92" spans="1:12" ht="14.4" x14ac:dyDescent="0.3">
      <c r="A92" s="26">
        <f>A84</f>
        <v>1</v>
      </c>
      <c r="B92" s="13">
        <f>B84</f>
        <v>5</v>
      </c>
      <c r="C92" s="10" t="s">
        <v>25</v>
      </c>
      <c r="D92" s="7" t="s">
        <v>26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27</v>
      </c>
      <c r="E93" s="42" t="s">
        <v>69</v>
      </c>
      <c r="F93" s="43">
        <v>200</v>
      </c>
      <c r="G93" s="43">
        <v>4.96</v>
      </c>
      <c r="H93" s="43">
        <v>4.4800000000000004</v>
      </c>
      <c r="I93" s="43">
        <v>17.84</v>
      </c>
      <c r="J93" s="43">
        <v>133.6</v>
      </c>
      <c r="K93" s="44">
        <v>47</v>
      </c>
      <c r="L93" s="43"/>
    </row>
    <row r="94" spans="1:12" ht="14.4" x14ac:dyDescent="0.3">
      <c r="A94" s="23"/>
      <c r="B94" s="15"/>
      <c r="C94" s="11"/>
      <c r="D94" s="7" t="s">
        <v>28</v>
      </c>
      <c r="E94" s="42" t="s">
        <v>70</v>
      </c>
      <c r="F94" s="43">
        <v>90</v>
      </c>
      <c r="G94" s="43">
        <v>12.51</v>
      </c>
      <c r="H94" s="43">
        <v>9.09</v>
      </c>
      <c r="I94" s="43">
        <v>10.62</v>
      </c>
      <c r="J94" s="43">
        <v>167.5</v>
      </c>
      <c r="K94" s="44">
        <v>76</v>
      </c>
      <c r="L94" s="43"/>
    </row>
    <row r="95" spans="1:12" ht="14.4" x14ac:dyDescent="0.3">
      <c r="A95" s="23"/>
      <c r="B95" s="15"/>
      <c r="C95" s="11"/>
      <c r="D95" s="7" t="s">
        <v>29</v>
      </c>
      <c r="E95" s="42" t="s">
        <v>71</v>
      </c>
      <c r="F95" s="43">
        <v>150</v>
      </c>
      <c r="G95" s="43">
        <v>4.63</v>
      </c>
      <c r="H95" s="43">
        <v>5.01</v>
      </c>
      <c r="I95" s="43">
        <v>20.85</v>
      </c>
      <c r="J95" s="43">
        <v>146.81</v>
      </c>
      <c r="K95" s="44">
        <v>510</v>
      </c>
      <c r="L95" s="43"/>
    </row>
    <row r="96" spans="1:12" ht="14.4" x14ac:dyDescent="0.3">
      <c r="A96" s="23"/>
      <c r="B96" s="15"/>
      <c r="C96" s="11"/>
      <c r="D96" s="7"/>
      <c r="E96" s="42" t="s">
        <v>59</v>
      </c>
      <c r="F96" s="43">
        <v>30</v>
      </c>
      <c r="G96" s="43">
        <v>0.78</v>
      </c>
      <c r="H96" s="43">
        <v>2.88</v>
      </c>
      <c r="I96" s="43">
        <v>2.82</v>
      </c>
      <c r="J96" s="43">
        <v>42</v>
      </c>
      <c r="K96" s="44">
        <v>516</v>
      </c>
      <c r="L96" s="43"/>
    </row>
    <row r="97" spans="1:12" ht="14.4" x14ac:dyDescent="0.3">
      <c r="A97" s="23"/>
      <c r="B97" s="15"/>
      <c r="C97" s="11"/>
      <c r="D97" s="7" t="s">
        <v>30</v>
      </c>
      <c r="E97" s="42" t="s">
        <v>46</v>
      </c>
      <c r="F97" s="43">
        <v>200</v>
      </c>
      <c r="G97" s="43">
        <v>0.6</v>
      </c>
      <c r="H97" s="43">
        <v>0</v>
      </c>
      <c r="I97" s="43">
        <v>31.4</v>
      </c>
      <c r="J97" s="43">
        <v>124</v>
      </c>
      <c r="K97" s="44">
        <v>141</v>
      </c>
      <c r="L97" s="43"/>
    </row>
    <row r="98" spans="1:12" ht="14.4" x14ac:dyDescent="0.3">
      <c r="A98" s="23"/>
      <c r="B98" s="15"/>
      <c r="C98" s="11"/>
      <c r="D98" s="7" t="s">
        <v>31</v>
      </c>
      <c r="E98" s="42" t="s">
        <v>42</v>
      </c>
      <c r="F98" s="43">
        <v>50</v>
      </c>
      <c r="G98" s="43">
        <v>3.31</v>
      </c>
      <c r="H98" s="43">
        <v>0.33</v>
      </c>
      <c r="I98" s="43">
        <v>23.35</v>
      </c>
      <c r="J98" s="43">
        <v>111.75</v>
      </c>
      <c r="K98" s="44"/>
      <c r="L98" s="43"/>
    </row>
    <row r="99" spans="1:12" ht="14.4" x14ac:dyDescent="0.3">
      <c r="A99" s="23"/>
      <c r="B99" s="15"/>
      <c r="C99" s="11"/>
      <c r="D99" s="7" t="s">
        <v>32</v>
      </c>
      <c r="E99" s="42" t="s">
        <v>47</v>
      </c>
      <c r="F99" s="43">
        <v>40</v>
      </c>
      <c r="G99" s="43">
        <v>2.64</v>
      </c>
      <c r="H99" s="43">
        <v>0.48</v>
      </c>
      <c r="I99" s="43">
        <v>13.36</v>
      </c>
      <c r="J99" s="43">
        <v>69.510000000000005</v>
      </c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33</v>
      </c>
      <c r="E102" s="9"/>
      <c r="F102" s="19">
        <f>SUM(F92:F101)</f>
        <v>760</v>
      </c>
      <c r="G102" s="19">
        <f>SUM(G92:G101)</f>
        <v>29.43</v>
      </c>
      <c r="H102" s="19">
        <f>SUM(H92:H101)</f>
        <v>22.269999999999996</v>
      </c>
      <c r="I102" s="19">
        <f>SUM(I92:I101)</f>
        <v>120.24</v>
      </c>
      <c r="J102" s="19">
        <f>SUM(J92:J101)</f>
        <v>795.17000000000007</v>
      </c>
      <c r="K102" s="25"/>
      <c r="L102" s="19">
        <v>67</v>
      </c>
    </row>
    <row r="103" spans="1:12" ht="15.75" customHeight="1" thickBot="1" x14ac:dyDescent="0.3">
      <c r="A103" s="29">
        <f>A84</f>
        <v>1</v>
      </c>
      <c r="B103" s="30">
        <f>B84</f>
        <v>5</v>
      </c>
      <c r="C103" s="51" t="s">
        <v>4</v>
      </c>
      <c r="D103" s="52"/>
      <c r="E103" s="31"/>
      <c r="F103" s="32">
        <f>F91+F102</f>
        <v>1260</v>
      </c>
      <c r="G103" s="32">
        <f>G91+G102</f>
        <v>40.6</v>
      </c>
      <c r="H103" s="32">
        <f>H91+H102</f>
        <v>40.39</v>
      </c>
      <c r="I103" s="32">
        <f>I91+I102</f>
        <v>203.95</v>
      </c>
      <c r="J103" s="32">
        <f>J91+J102</f>
        <v>1333.5</v>
      </c>
      <c r="K103" s="32"/>
      <c r="L103" s="32">
        <f>L91+L102</f>
        <v>82.92</v>
      </c>
    </row>
    <row r="104" spans="1:12" ht="14.4" x14ac:dyDescent="0.3">
      <c r="A104" s="20">
        <v>1</v>
      </c>
      <c r="B104" s="21">
        <v>6</v>
      </c>
      <c r="C104" s="22" t="s">
        <v>20</v>
      </c>
      <c r="D104" s="5" t="s">
        <v>21</v>
      </c>
      <c r="E104" s="39" t="s">
        <v>72</v>
      </c>
      <c r="F104" s="40">
        <v>250</v>
      </c>
      <c r="G104" s="59">
        <v>7.75</v>
      </c>
      <c r="H104" s="59">
        <v>12</v>
      </c>
      <c r="I104" s="59">
        <v>33.25</v>
      </c>
      <c r="J104" s="40">
        <v>264.5</v>
      </c>
      <c r="K104" s="41">
        <v>129</v>
      </c>
      <c r="L104" s="40"/>
    </row>
    <row r="105" spans="1:12" ht="14.4" x14ac:dyDescent="0.3">
      <c r="A105" s="23"/>
      <c r="B105" s="15"/>
      <c r="C105" s="11"/>
      <c r="D105" s="6"/>
      <c r="E105" s="42"/>
      <c r="F105" s="43"/>
      <c r="G105" s="60"/>
      <c r="H105" s="60"/>
      <c r="I105" s="60"/>
      <c r="J105" s="43"/>
      <c r="K105" s="44"/>
      <c r="L105" s="43"/>
    </row>
    <row r="106" spans="1:12" ht="14.4" x14ac:dyDescent="0.3">
      <c r="A106" s="23"/>
      <c r="B106" s="15"/>
      <c r="C106" s="11"/>
      <c r="D106" s="7" t="s">
        <v>22</v>
      </c>
      <c r="E106" s="42" t="s">
        <v>63</v>
      </c>
      <c r="F106" s="43">
        <v>200</v>
      </c>
      <c r="G106" s="60">
        <v>4.9000000000000004</v>
      </c>
      <c r="H106" s="60">
        <v>5</v>
      </c>
      <c r="I106" s="60">
        <v>32.5</v>
      </c>
      <c r="J106" s="43">
        <v>190</v>
      </c>
      <c r="K106" s="44">
        <v>149</v>
      </c>
      <c r="L106" s="43"/>
    </row>
    <row r="107" spans="1:12" ht="14.4" x14ac:dyDescent="0.3">
      <c r="A107" s="23"/>
      <c r="B107" s="15"/>
      <c r="C107" s="11"/>
      <c r="D107" s="7" t="s">
        <v>23</v>
      </c>
      <c r="E107" s="42" t="s">
        <v>42</v>
      </c>
      <c r="F107" s="43">
        <v>40</v>
      </c>
      <c r="G107" s="43">
        <v>2.64</v>
      </c>
      <c r="H107" s="43">
        <v>0.26</v>
      </c>
      <c r="I107" s="43">
        <v>18.68</v>
      </c>
      <c r="J107" s="43">
        <v>89.4</v>
      </c>
      <c r="K107" s="44"/>
      <c r="L107" s="43"/>
    </row>
    <row r="108" spans="1:12" ht="14.4" x14ac:dyDescent="0.3">
      <c r="A108" s="23"/>
      <c r="B108" s="15"/>
      <c r="C108" s="11"/>
      <c r="D108" s="7" t="s">
        <v>24</v>
      </c>
      <c r="E108" s="42"/>
      <c r="F108" s="43"/>
      <c r="G108" s="43"/>
      <c r="H108" s="43"/>
      <c r="I108" s="43"/>
      <c r="J108" s="43"/>
      <c r="K108" s="44"/>
      <c r="L108" s="43"/>
    </row>
    <row r="109" spans="1:12" ht="14.4" x14ac:dyDescent="0.3">
      <c r="A109" s="23"/>
      <c r="B109" s="15"/>
      <c r="C109" s="11"/>
      <c r="D109" s="6"/>
      <c r="E109" s="42" t="s">
        <v>43</v>
      </c>
      <c r="F109" s="43">
        <v>10</v>
      </c>
      <c r="G109" s="43">
        <v>0.08</v>
      </c>
      <c r="H109" s="43">
        <v>7.11</v>
      </c>
      <c r="I109" s="43">
        <v>0.13</v>
      </c>
      <c r="J109" s="43">
        <v>64.739999999999995</v>
      </c>
      <c r="K109" s="44"/>
      <c r="L109" s="43"/>
    </row>
    <row r="110" spans="1:12" ht="14.4" x14ac:dyDescent="0.3">
      <c r="A110" s="23"/>
      <c r="B110" s="15"/>
      <c r="C110" s="11"/>
      <c r="D110" s="6"/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SUM(F104:F110)</f>
        <v>500</v>
      </c>
      <c r="G111" s="19">
        <f t="shared" ref="G111:J111" si="44">SUM(G104:G110)</f>
        <v>15.370000000000001</v>
      </c>
      <c r="H111" s="19">
        <f t="shared" si="44"/>
        <v>24.37</v>
      </c>
      <c r="I111" s="19">
        <f t="shared" si="44"/>
        <v>84.56</v>
      </c>
      <c r="J111" s="19">
        <f t="shared" si="44"/>
        <v>608.64</v>
      </c>
      <c r="K111" s="25"/>
      <c r="L111" s="19">
        <v>15.92</v>
      </c>
    </row>
    <row r="112" spans="1:12" ht="15" thickBot="1" x14ac:dyDescent="0.35">
      <c r="A112" s="26">
        <f>A104</f>
        <v>1</v>
      </c>
      <c r="B112" s="13">
        <f>B104</f>
        <v>6</v>
      </c>
      <c r="C112" s="10" t="s">
        <v>25</v>
      </c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27</v>
      </c>
      <c r="E113" s="61" t="s">
        <v>73</v>
      </c>
      <c r="F113" s="62">
        <v>200</v>
      </c>
      <c r="G113" s="67">
        <v>1.6</v>
      </c>
      <c r="H113" s="67">
        <v>3.44</v>
      </c>
      <c r="I113" s="67">
        <v>8</v>
      </c>
      <c r="J113" s="67">
        <v>70.400000000000006</v>
      </c>
      <c r="K113" s="65">
        <v>41</v>
      </c>
      <c r="L113" s="43"/>
    </row>
    <row r="114" spans="1:12" ht="14.4" x14ac:dyDescent="0.3">
      <c r="A114" s="23"/>
      <c r="B114" s="15"/>
      <c r="C114" s="11"/>
      <c r="D114" s="7" t="s">
        <v>28</v>
      </c>
      <c r="E114" s="63" t="s">
        <v>74</v>
      </c>
      <c r="F114" s="64">
        <v>90</v>
      </c>
      <c r="G114" s="67">
        <v>12.87</v>
      </c>
      <c r="H114" s="67">
        <v>15.39</v>
      </c>
      <c r="I114" s="67">
        <v>22.4</v>
      </c>
      <c r="J114" s="67">
        <v>222.57</v>
      </c>
      <c r="K114" s="66">
        <v>81</v>
      </c>
      <c r="L114" s="43"/>
    </row>
    <row r="115" spans="1:12" ht="14.4" x14ac:dyDescent="0.3">
      <c r="A115" s="23"/>
      <c r="B115" s="15"/>
      <c r="C115" s="11"/>
      <c r="D115" s="7" t="s">
        <v>29</v>
      </c>
      <c r="E115" s="63" t="s">
        <v>75</v>
      </c>
      <c r="F115" s="64">
        <v>150</v>
      </c>
      <c r="G115" s="68">
        <v>3.15</v>
      </c>
      <c r="H115" s="68">
        <v>6.75</v>
      </c>
      <c r="I115" s="68">
        <v>21.9</v>
      </c>
      <c r="J115" s="68">
        <v>163.5</v>
      </c>
      <c r="K115" s="66"/>
      <c r="L115" s="43"/>
    </row>
    <row r="116" spans="1:12" ht="14.4" x14ac:dyDescent="0.3">
      <c r="A116" s="23"/>
      <c r="B116" s="15"/>
      <c r="C116" s="11"/>
      <c r="D116" s="7" t="s">
        <v>30</v>
      </c>
      <c r="E116" s="63" t="s">
        <v>76</v>
      </c>
      <c r="F116" s="64">
        <v>200</v>
      </c>
      <c r="G116" s="67">
        <v>0.4</v>
      </c>
      <c r="H116" s="67">
        <v>0</v>
      </c>
      <c r="I116" s="67">
        <v>27.4</v>
      </c>
      <c r="J116" s="67">
        <v>106</v>
      </c>
      <c r="K116" s="66">
        <v>154</v>
      </c>
      <c r="L116" s="43"/>
    </row>
    <row r="117" spans="1:12" ht="14.4" x14ac:dyDescent="0.3">
      <c r="A117" s="23"/>
      <c r="B117" s="15"/>
      <c r="C117" s="11"/>
      <c r="D117" s="7" t="s">
        <v>31</v>
      </c>
      <c r="E117" s="42" t="s">
        <v>42</v>
      </c>
      <c r="F117" s="43">
        <v>50</v>
      </c>
      <c r="G117" s="43">
        <v>3.31</v>
      </c>
      <c r="H117" s="43">
        <v>0.33</v>
      </c>
      <c r="I117" s="43">
        <v>23.35</v>
      </c>
      <c r="J117" s="43">
        <v>111.75</v>
      </c>
      <c r="K117" s="44"/>
      <c r="L117" s="43"/>
    </row>
    <row r="118" spans="1:12" ht="14.4" x14ac:dyDescent="0.3">
      <c r="A118" s="23"/>
      <c r="B118" s="15"/>
      <c r="C118" s="11"/>
      <c r="D118" s="7" t="s">
        <v>32</v>
      </c>
      <c r="E118" s="42" t="s">
        <v>47</v>
      </c>
      <c r="F118" s="43">
        <v>40</v>
      </c>
      <c r="G118" s="43">
        <v>2.64</v>
      </c>
      <c r="H118" s="43">
        <v>0.48</v>
      </c>
      <c r="I118" s="43">
        <v>13.36</v>
      </c>
      <c r="J118" s="43">
        <v>69.510000000000005</v>
      </c>
      <c r="K118" s="44"/>
      <c r="L118" s="43"/>
    </row>
    <row r="119" spans="1:12" ht="14.4" x14ac:dyDescent="0.3">
      <c r="A119" s="23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23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24"/>
      <c r="B121" s="17"/>
      <c r="C121" s="8"/>
      <c r="D121" s="18" t="s">
        <v>33</v>
      </c>
      <c r="E121" s="9"/>
      <c r="F121" s="19">
        <f>SUM(F112:F120)</f>
        <v>730</v>
      </c>
      <c r="G121" s="19">
        <f t="shared" ref="G121:J121" si="45">SUM(G112:G120)</f>
        <v>23.969999999999995</v>
      </c>
      <c r="H121" s="19">
        <f t="shared" si="45"/>
        <v>26.39</v>
      </c>
      <c r="I121" s="19">
        <f t="shared" si="45"/>
        <v>116.40999999999998</v>
      </c>
      <c r="J121" s="19">
        <f t="shared" si="45"/>
        <v>743.73</v>
      </c>
      <c r="K121" s="25"/>
      <c r="L121" s="19">
        <v>67</v>
      </c>
    </row>
    <row r="122" spans="1:12" ht="15.75" customHeight="1" x14ac:dyDescent="0.25">
      <c r="A122" s="29">
        <f>A104</f>
        <v>1</v>
      </c>
      <c r="B122" s="30">
        <f>B104</f>
        <v>6</v>
      </c>
      <c r="C122" s="51" t="s">
        <v>4</v>
      </c>
      <c r="D122" s="52"/>
      <c r="E122" s="31"/>
      <c r="F122" s="32">
        <f>F111+F121</f>
        <v>1230</v>
      </c>
      <c r="G122" s="32">
        <f t="shared" ref="G122:J122" si="46">G111+G121</f>
        <v>39.339999999999996</v>
      </c>
      <c r="H122" s="32">
        <f t="shared" si="46"/>
        <v>50.760000000000005</v>
      </c>
      <c r="I122" s="32">
        <f t="shared" si="46"/>
        <v>200.96999999999997</v>
      </c>
      <c r="J122" s="32">
        <f t="shared" si="46"/>
        <v>1352.37</v>
      </c>
      <c r="K122" s="32"/>
      <c r="L122" s="32">
        <f t="shared" ref="L122" si="47">L111+L121</f>
        <v>82.92</v>
      </c>
    </row>
    <row r="123" spans="1:12" ht="14.4" x14ac:dyDescent="0.3">
      <c r="A123" s="14">
        <v>2</v>
      </c>
      <c r="B123" s="15">
        <v>1</v>
      </c>
      <c r="C123" s="22" t="s">
        <v>20</v>
      </c>
      <c r="D123" s="5" t="s">
        <v>21</v>
      </c>
      <c r="E123" s="61" t="s">
        <v>77</v>
      </c>
      <c r="F123" s="62">
        <v>250</v>
      </c>
      <c r="G123" s="40">
        <v>8.5</v>
      </c>
      <c r="H123" s="40">
        <v>10.5</v>
      </c>
      <c r="I123" s="40">
        <v>46.75</v>
      </c>
      <c r="J123" s="40">
        <v>299.5</v>
      </c>
      <c r="K123" s="41">
        <v>106</v>
      </c>
      <c r="L123" s="40"/>
    </row>
    <row r="124" spans="1:12" ht="14.4" x14ac:dyDescent="0.3">
      <c r="A124" s="14"/>
      <c r="B124" s="15"/>
      <c r="C124" s="11"/>
      <c r="D124" s="6"/>
      <c r="E124" s="63"/>
      <c r="F124" s="64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7" t="s">
        <v>22</v>
      </c>
      <c r="E125" s="63" t="s">
        <v>56</v>
      </c>
      <c r="F125" s="64">
        <v>200</v>
      </c>
      <c r="G125" s="43">
        <v>0.2</v>
      </c>
      <c r="H125" s="43">
        <v>0</v>
      </c>
      <c r="I125" s="43">
        <v>15.4</v>
      </c>
      <c r="J125" s="43">
        <v>60.94</v>
      </c>
      <c r="K125" s="44">
        <v>130</v>
      </c>
      <c r="L125" s="43"/>
    </row>
    <row r="126" spans="1:12" ht="14.4" x14ac:dyDescent="0.3">
      <c r="A126" s="14"/>
      <c r="B126" s="15"/>
      <c r="C126" s="11"/>
      <c r="D126" s="7" t="s">
        <v>23</v>
      </c>
      <c r="E126" s="42" t="s">
        <v>42</v>
      </c>
      <c r="F126" s="43">
        <v>40</v>
      </c>
      <c r="G126" s="43">
        <v>2.64</v>
      </c>
      <c r="H126" s="43">
        <v>0.26</v>
      </c>
      <c r="I126" s="43">
        <v>18.68</v>
      </c>
      <c r="J126" s="43">
        <v>89.4</v>
      </c>
      <c r="K126" s="44"/>
      <c r="L126" s="43"/>
    </row>
    <row r="127" spans="1:12" ht="14.4" x14ac:dyDescent="0.3">
      <c r="A127" s="14"/>
      <c r="B127" s="15"/>
      <c r="C127" s="11"/>
      <c r="D127" s="7" t="s">
        <v>24</v>
      </c>
      <c r="E127" s="42"/>
      <c r="F127" s="43"/>
      <c r="G127" s="43"/>
      <c r="H127" s="43"/>
      <c r="I127" s="43"/>
      <c r="J127" s="43"/>
      <c r="K127" s="44"/>
      <c r="L127" s="43"/>
    </row>
    <row r="128" spans="1:12" ht="14.4" x14ac:dyDescent="0.3">
      <c r="A128" s="14"/>
      <c r="B128" s="15"/>
      <c r="C128" s="11"/>
      <c r="D128" s="6"/>
      <c r="E128" s="42" t="s">
        <v>43</v>
      </c>
      <c r="F128" s="43">
        <v>10</v>
      </c>
      <c r="G128" s="43">
        <v>0.08</v>
      </c>
      <c r="H128" s="43">
        <v>7.11</v>
      </c>
      <c r="I128" s="43">
        <v>0.13</v>
      </c>
      <c r="J128" s="43">
        <v>64.739999999999995</v>
      </c>
      <c r="K128" s="44"/>
      <c r="L128" s="43"/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6"/>
      <c r="B130" s="17"/>
      <c r="C130" s="8"/>
      <c r="D130" s="18" t="s">
        <v>33</v>
      </c>
      <c r="E130" s="9"/>
      <c r="F130" s="19">
        <f>SUM(F123:F129)</f>
        <v>500</v>
      </c>
      <c r="G130" s="19">
        <f t="shared" ref="G130:J130" si="48">SUM(G123:G129)</f>
        <v>11.42</v>
      </c>
      <c r="H130" s="19">
        <f t="shared" si="48"/>
        <v>17.87</v>
      </c>
      <c r="I130" s="19">
        <f t="shared" si="48"/>
        <v>80.959999999999994</v>
      </c>
      <c r="J130" s="19">
        <f t="shared" si="48"/>
        <v>514.58000000000004</v>
      </c>
      <c r="K130" s="25"/>
      <c r="L130" s="19">
        <v>15.92</v>
      </c>
    </row>
    <row r="131" spans="1:12" ht="14.4" x14ac:dyDescent="0.3">
      <c r="A131" s="13">
        <f>A123</f>
        <v>2</v>
      </c>
      <c r="B131" s="13">
        <f>B123</f>
        <v>1</v>
      </c>
      <c r="C131" s="10" t="s">
        <v>25</v>
      </c>
      <c r="D131" s="7" t="s">
        <v>26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27</v>
      </c>
      <c r="E132" s="42" t="s">
        <v>57</v>
      </c>
      <c r="F132" s="43">
        <v>200</v>
      </c>
      <c r="G132" s="43">
        <v>1.8</v>
      </c>
      <c r="H132" s="43">
        <v>4.5</v>
      </c>
      <c r="I132" s="43">
        <v>12.5</v>
      </c>
      <c r="J132" s="43">
        <v>99</v>
      </c>
      <c r="K132" s="43">
        <v>43</v>
      </c>
      <c r="L132" s="43"/>
    </row>
    <row r="133" spans="1:12" ht="14.4" x14ac:dyDescent="0.3">
      <c r="A133" s="14"/>
      <c r="B133" s="15"/>
      <c r="C133" s="11"/>
      <c r="D133" s="7" t="s">
        <v>28</v>
      </c>
      <c r="E133" s="42" t="s">
        <v>78</v>
      </c>
      <c r="F133" s="43">
        <v>90</v>
      </c>
      <c r="G133" s="43">
        <v>30.17</v>
      </c>
      <c r="H133" s="43">
        <v>24.95</v>
      </c>
      <c r="I133" s="43">
        <v>2.13</v>
      </c>
      <c r="J133" s="43">
        <v>307.63</v>
      </c>
      <c r="K133" s="43">
        <v>206</v>
      </c>
      <c r="L133" s="43"/>
    </row>
    <row r="134" spans="1:12" ht="14.4" x14ac:dyDescent="0.3">
      <c r="A134" s="14"/>
      <c r="B134" s="15"/>
      <c r="C134" s="11"/>
      <c r="D134" s="7" t="s">
        <v>29</v>
      </c>
      <c r="E134" s="42" t="s">
        <v>60</v>
      </c>
      <c r="F134" s="43">
        <v>150</v>
      </c>
      <c r="G134" s="43">
        <v>5.65</v>
      </c>
      <c r="H134" s="43">
        <v>4.47</v>
      </c>
      <c r="I134" s="43">
        <v>36.020000000000003</v>
      </c>
      <c r="J134" s="43">
        <v>207.08</v>
      </c>
      <c r="K134" s="43">
        <v>516</v>
      </c>
      <c r="L134" s="43"/>
    </row>
    <row r="135" spans="1:12" ht="14.4" x14ac:dyDescent="0.3">
      <c r="A135" s="14"/>
      <c r="B135" s="15"/>
      <c r="C135" s="11"/>
      <c r="D135" s="7"/>
      <c r="E135" s="42" t="s">
        <v>59</v>
      </c>
      <c r="F135" s="43">
        <v>30</v>
      </c>
      <c r="G135" s="43">
        <v>0.78</v>
      </c>
      <c r="H135" s="43">
        <v>2.88</v>
      </c>
      <c r="I135" s="43">
        <v>2.82</v>
      </c>
      <c r="J135" s="43">
        <v>42</v>
      </c>
      <c r="K135" s="43">
        <v>141</v>
      </c>
      <c r="L135" s="43"/>
    </row>
    <row r="136" spans="1:12" ht="14.4" x14ac:dyDescent="0.3">
      <c r="A136" s="14"/>
      <c r="B136" s="15"/>
      <c r="C136" s="11"/>
      <c r="D136" s="7" t="s">
        <v>30</v>
      </c>
      <c r="E136" s="42" t="s">
        <v>46</v>
      </c>
      <c r="F136" s="43">
        <v>200</v>
      </c>
      <c r="G136" s="43">
        <v>0.6</v>
      </c>
      <c r="H136" s="43">
        <v>0</v>
      </c>
      <c r="I136" s="43">
        <v>31.4</v>
      </c>
      <c r="J136" s="43">
        <v>124</v>
      </c>
      <c r="K136" s="43">
        <v>153</v>
      </c>
      <c r="L136" s="43"/>
    </row>
    <row r="137" spans="1:12" ht="14.4" x14ac:dyDescent="0.3">
      <c r="A137" s="14"/>
      <c r="B137" s="15"/>
      <c r="C137" s="11"/>
      <c r="D137" s="7" t="s">
        <v>31</v>
      </c>
      <c r="E137" s="42" t="s">
        <v>42</v>
      </c>
      <c r="F137" s="43">
        <v>50</v>
      </c>
      <c r="G137" s="43">
        <v>3.31</v>
      </c>
      <c r="H137" s="43">
        <v>0.33</v>
      </c>
      <c r="I137" s="43">
        <v>23.35</v>
      </c>
      <c r="J137" s="43">
        <v>111.75</v>
      </c>
      <c r="K137" s="43"/>
      <c r="L137" s="43"/>
    </row>
    <row r="138" spans="1:12" ht="14.4" x14ac:dyDescent="0.3">
      <c r="A138" s="14"/>
      <c r="B138" s="15"/>
      <c r="C138" s="11"/>
      <c r="D138" s="7" t="s">
        <v>32</v>
      </c>
      <c r="E138" s="42" t="s">
        <v>47</v>
      </c>
      <c r="F138" s="43">
        <v>40</v>
      </c>
      <c r="G138" s="43">
        <v>2.64</v>
      </c>
      <c r="H138" s="43">
        <v>0.48</v>
      </c>
      <c r="I138" s="43">
        <v>13.36</v>
      </c>
      <c r="J138" s="43">
        <v>69.510000000000005</v>
      </c>
      <c r="K138" s="44"/>
      <c r="L138" s="43"/>
    </row>
    <row r="139" spans="1:12" ht="14.4" x14ac:dyDescent="0.3">
      <c r="A139" s="14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4.4" x14ac:dyDescent="0.3">
      <c r="A140" s="14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16"/>
      <c r="B141" s="17"/>
      <c r="C141" s="8"/>
      <c r="D141" s="18" t="s">
        <v>33</v>
      </c>
      <c r="E141" s="9"/>
      <c r="F141" s="19">
        <f>SUM(F131:F140)</f>
        <v>760</v>
      </c>
      <c r="G141" s="19">
        <f t="shared" ref="G141:J141" si="49">SUM(G131:G140)</f>
        <v>44.95000000000001</v>
      </c>
      <c r="H141" s="19">
        <f t="shared" si="49"/>
        <v>37.61</v>
      </c>
      <c r="I141" s="19">
        <f t="shared" si="49"/>
        <v>121.58</v>
      </c>
      <c r="J141" s="19">
        <f t="shared" si="49"/>
        <v>960.97</v>
      </c>
      <c r="K141" s="25"/>
      <c r="L141" s="19">
        <v>67</v>
      </c>
    </row>
    <row r="142" spans="1:12" ht="14.4" x14ac:dyDescent="0.25">
      <c r="A142" s="33">
        <f>A123</f>
        <v>2</v>
      </c>
      <c r="B142" s="33">
        <f>B123</f>
        <v>1</v>
      </c>
      <c r="C142" s="51" t="s">
        <v>4</v>
      </c>
      <c r="D142" s="52"/>
      <c r="E142" s="31"/>
      <c r="F142" s="32">
        <f>F130+F141</f>
        <v>1260</v>
      </c>
      <c r="G142" s="32">
        <f t="shared" ref="G142" si="50">G130+G141</f>
        <v>56.370000000000012</v>
      </c>
      <c r="H142" s="32">
        <f t="shared" ref="H142" si="51">H130+H141</f>
        <v>55.480000000000004</v>
      </c>
      <c r="I142" s="32">
        <f t="shared" ref="I142" si="52">I130+I141</f>
        <v>202.54</v>
      </c>
      <c r="J142" s="32">
        <f t="shared" ref="J142:L142" si="53">J130+J141</f>
        <v>1475.5500000000002</v>
      </c>
      <c r="K142" s="32"/>
      <c r="L142" s="32">
        <f t="shared" si="53"/>
        <v>82.92</v>
      </c>
    </row>
    <row r="143" spans="1:12" ht="14.4" x14ac:dyDescent="0.3">
      <c r="A143" s="20">
        <v>2</v>
      </c>
      <c r="B143" s="21">
        <v>2</v>
      </c>
      <c r="C143" s="22" t="s">
        <v>20</v>
      </c>
      <c r="D143" s="5" t="s">
        <v>21</v>
      </c>
      <c r="E143" s="39" t="s">
        <v>54</v>
      </c>
      <c r="F143" s="40">
        <v>250</v>
      </c>
      <c r="G143" s="40">
        <v>2.75</v>
      </c>
      <c r="H143" s="40">
        <v>10.25</v>
      </c>
      <c r="I143" s="40">
        <v>26.25</v>
      </c>
      <c r="J143" s="40">
        <v>215</v>
      </c>
      <c r="K143" s="41">
        <v>130</v>
      </c>
      <c r="L143" s="40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7" t="s">
        <v>22</v>
      </c>
      <c r="E145" s="42" t="s">
        <v>49</v>
      </c>
      <c r="F145" s="43">
        <v>200</v>
      </c>
      <c r="G145" s="43">
        <v>2.7</v>
      </c>
      <c r="H145" s="43">
        <v>2.8</v>
      </c>
      <c r="I145" s="43">
        <v>22.4</v>
      </c>
      <c r="J145" s="43">
        <v>153</v>
      </c>
      <c r="K145" s="44">
        <v>148</v>
      </c>
      <c r="L145" s="43"/>
    </row>
    <row r="146" spans="1:12" ht="15.75" customHeight="1" x14ac:dyDescent="0.3">
      <c r="A146" s="23"/>
      <c r="B146" s="15"/>
      <c r="C146" s="11"/>
      <c r="D146" s="7" t="s">
        <v>23</v>
      </c>
      <c r="E146" s="42" t="s">
        <v>42</v>
      </c>
      <c r="F146" s="43">
        <v>40</v>
      </c>
      <c r="G146" s="43">
        <v>2.64</v>
      </c>
      <c r="H146" s="43">
        <v>0.26</v>
      </c>
      <c r="I146" s="43">
        <v>18.68</v>
      </c>
      <c r="J146" s="43">
        <v>89.4</v>
      </c>
      <c r="K146" s="44"/>
      <c r="L146" s="43"/>
    </row>
    <row r="147" spans="1:12" ht="14.4" x14ac:dyDescent="0.3">
      <c r="A147" s="23"/>
      <c r="B147" s="15"/>
      <c r="C147" s="11"/>
      <c r="D147" s="7" t="s">
        <v>24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 t="s">
        <v>43</v>
      </c>
      <c r="F148" s="43">
        <v>10</v>
      </c>
      <c r="G148" s="43">
        <v>0.08</v>
      </c>
      <c r="H148" s="43">
        <v>7.11</v>
      </c>
      <c r="I148" s="43">
        <v>0.13</v>
      </c>
      <c r="J148" s="43">
        <v>64.739999999999995</v>
      </c>
      <c r="K148" s="44"/>
      <c r="L148" s="43"/>
    </row>
    <row r="149" spans="1:12" ht="14.4" x14ac:dyDescent="0.3">
      <c r="A149" s="23"/>
      <c r="B149" s="15"/>
      <c r="C149" s="11"/>
      <c r="D149" s="6"/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4"/>
      <c r="B150" s="17"/>
      <c r="C150" s="8"/>
      <c r="D150" s="18" t="s">
        <v>33</v>
      </c>
      <c r="E150" s="9"/>
      <c r="F150" s="19">
        <f>SUM(F143:F149)</f>
        <v>500</v>
      </c>
      <c r="G150" s="19">
        <f t="shared" ref="G150:J150" si="54">SUM(G143:G149)</f>
        <v>8.17</v>
      </c>
      <c r="H150" s="19">
        <f t="shared" si="54"/>
        <v>20.420000000000002</v>
      </c>
      <c r="I150" s="19">
        <f t="shared" si="54"/>
        <v>67.459999999999994</v>
      </c>
      <c r="J150" s="19">
        <f t="shared" si="54"/>
        <v>522.14</v>
      </c>
      <c r="K150" s="25"/>
      <c r="L150" s="19">
        <v>15.92</v>
      </c>
    </row>
    <row r="151" spans="1:12" ht="14.4" x14ac:dyDescent="0.3">
      <c r="A151" s="26">
        <f>A143</f>
        <v>2</v>
      </c>
      <c r="B151" s="13">
        <f>B143</f>
        <v>2</v>
      </c>
      <c r="C151" s="10" t="s">
        <v>25</v>
      </c>
      <c r="D151" s="7" t="s">
        <v>26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27</v>
      </c>
      <c r="E152" s="42" t="s">
        <v>79</v>
      </c>
      <c r="F152" s="43">
        <v>200</v>
      </c>
      <c r="G152" s="43">
        <v>4.96</v>
      </c>
      <c r="H152" s="43">
        <v>4.24</v>
      </c>
      <c r="I152" s="43">
        <v>11.44</v>
      </c>
      <c r="J152" s="43">
        <v>92.8</v>
      </c>
      <c r="K152" s="44">
        <v>48</v>
      </c>
      <c r="L152" s="43"/>
    </row>
    <row r="153" spans="1:12" ht="14.4" x14ac:dyDescent="0.3">
      <c r="A153" s="23"/>
      <c r="B153" s="15"/>
      <c r="C153" s="11"/>
      <c r="D153" s="7" t="s">
        <v>28</v>
      </c>
      <c r="E153" s="42" t="s">
        <v>58</v>
      </c>
      <c r="F153" s="43">
        <v>90</v>
      </c>
      <c r="G153" s="43">
        <v>15.48</v>
      </c>
      <c r="H153" s="43">
        <v>15.66</v>
      </c>
      <c r="I153" s="43">
        <v>2.94</v>
      </c>
      <c r="J153" s="43">
        <v>212.4</v>
      </c>
      <c r="K153" s="44">
        <v>202</v>
      </c>
      <c r="L153" s="43"/>
    </row>
    <row r="154" spans="1:12" ht="14.4" x14ac:dyDescent="0.3">
      <c r="A154" s="23"/>
      <c r="B154" s="15"/>
      <c r="C154" s="11"/>
      <c r="D154" s="7" t="s">
        <v>29</v>
      </c>
      <c r="E154" s="42" t="s">
        <v>52</v>
      </c>
      <c r="F154" s="43">
        <v>150</v>
      </c>
      <c r="G154" s="43">
        <v>3.15</v>
      </c>
      <c r="H154" s="43">
        <v>6.75</v>
      </c>
      <c r="I154" s="43">
        <v>21.9</v>
      </c>
      <c r="J154" s="43">
        <v>163.5</v>
      </c>
      <c r="K154" s="44">
        <v>26</v>
      </c>
      <c r="L154" s="43"/>
    </row>
    <row r="155" spans="1:12" ht="14.4" x14ac:dyDescent="0.3">
      <c r="A155" s="23"/>
      <c r="B155" s="15"/>
      <c r="C155" s="11"/>
      <c r="D155" s="7" t="s">
        <v>30</v>
      </c>
      <c r="E155" s="42" t="s">
        <v>53</v>
      </c>
      <c r="F155" s="43">
        <v>200</v>
      </c>
      <c r="G155" s="43">
        <v>0.1</v>
      </c>
      <c r="H155" s="43">
        <v>0</v>
      </c>
      <c r="I155" s="43">
        <v>24.2</v>
      </c>
      <c r="J155" s="43">
        <v>93</v>
      </c>
      <c r="K155" s="44">
        <v>156</v>
      </c>
      <c r="L155" s="43"/>
    </row>
    <row r="156" spans="1:12" ht="14.4" x14ac:dyDescent="0.3">
      <c r="A156" s="23"/>
      <c r="B156" s="15"/>
      <c r="C156" s="11"/>
      <c r="D156" s="7" t="s">
        <v>31</v>
      </c>
      <c r="E156" s="42" t="s">
        <v>42</v>
      </c>
      <c r="F156" s="43">
        <v>50</v>
      </c>
      <c r="G156" s="43">
        <v>3.31</v>
      </c>
      <c r="H156" s="43">
        <v>0.33</v>
      </c>
      <c r="I156" s="43">
        <v>23.35</v>
      </c>
      <c r="J156" s="43">
        <v>111.75</v>
      </c>
      <c r="K156" s="44"/>
      <c r="L156" s="43"/>
    </row>
    <row r="157" spans="1:12" ht="14.4" x14ac:dyDescent="0.3">
      <c r="A157" s="23"/>
      <c r="B157" s="15"/>
      <c r="C157" s="11"/>
      <c r="D157" s="7" t="s">
        <v>32</v>
      </c>
      <c r="E157" s="42" t="s">
        <v>47</v>
      </c>
      <c r="F157" s="43">
        <v>40</v>
      </c>
      <c r="G157" s="43">
        <v>2.64</v>
      </c>
      <c r="H157" s="43">
        <v>0.48</v>
      </c>
      <c r="I157" s="43">
        <v>13.36</v>
      </c>
      <c r="J157" s="43">
        <v>69.510000000000005</v>
      </c>
      <c r="K157" s="44"/>
      <c r="L157" s="43"/>
    </row>
    <row r="158" spans="1:12" ht="14.4" x14ac:dyDescent="0.3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4"/>
      <c r="B160" s="17"/>
      <c r="C160" s="8"/>
      <c r="D160" s="18" t="s">
        <v>33</v>
      </c>
      <c r="E160" s="9"/>
      <c r="F160" s="19">
        <f>SUM(F151:F159)</f>
        <v>730</v>
      </c>
      <c r="G160" s="19">
        <f t="shared" ref="G160:J160" si="55">SUM(G151:G159)</f>
        <v>29.64</v>
      </c>
      <c r="H160" s="19">
        <f t="shared" si="55"/>
        <v>27.459999999999997</v>
      </c>
      <c r="I160" s="19">
        <f t="shared" si="55"/>
        <v>97.190000000000012</v>
      </c>
      <c r="J160" s="19">
        <f t="shared" si="55"/>
        <v>742.96</v>
      </c>
      <c r="K160" s="25"/>
      <c r="L160" s="19">
        <v>67</v>
      </c>
    </row>
    <row r="161" spans="1:12" ht="14.4" x14ac:dyDescent="0.25">
      <c r="A161" s="29">
        <f>A143</f>
        <v>2</v>
      </c>
      <c r="B161" s="30">
        <f>B143</f>
        <v>2</v>
      </c>
      <c r="C161" s="51" t="s">
        <v>4</v>
      </c>
      <c r="D161" s="52"/>
      <c r="E161" s="31"/>
      <c r="F161" s="32">
        <f>F150+F160</f>
        <v>1230</v>
      </c>
      <c r="G161" s="32">
        <f t="shared" ref="G161" si="56">G150+G160</f>
        <v>37.81</v>
      </c>
      <c r="H161" s="32">
        <f t="shared" ref="H161" si="57">H150+H160</f>
        <v>47.879999999999995</v>
      </c>
      <c r="I161" s="32">
        <f t="shared" ref="I161" si="58">I150+I160</f>
        <v>164.65</v>
      </c>
      <c r="J161" s="32">
        <f t="shared" ref="J161:L161" si="59">J150+J160</f>
        <v>1265.0999999999999</v>
      </c>
      <c r="K161" s="32"/>
      <c r="L161" s="32">
        <f t="shared" si="59"/>
        <v>82.92</v>
      </c>
    </row>
    <row r="162" spans="1:12" ht="14.4" x14ac:dyDescent="0.3">
      <c r="A162" s="20">
        <v>2</v>
      </c>
      <c r="B162" s="21">
        <v>3</v>
      </c>
      <c r="C162" s="22" t="s">
        <v>20</v>
      </c>
      <c r="D162" s="5" t="s">
        <v>21</v>
      </c>
      <c r="E162" s="39" t="s">
        <v>41</v>
      </c>
      <c r="F162" s="40">
        <v>250</v>
      </c>
      <c r="G162" s="40">
        <v>7.25</v>
      </c>
      <c r="H162" s="40">
        <v>10.5</v>
      </c>
      <c r="I162" s="40">
        <v>36.25</v>
      </c>
      <c r="J162" s="40">
        <v>262</v>
      </c>
      <c r="K162" s="41">
        <v>127</v>
      </c>
      <c r="L162" s="40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7" t="s">
        <v>22</v>
      </c>
      <c r="E164" s="42" t="s">
        <v>55</v>
      </c>
      <c r="F164" s="43">
        <v>200</v>
      </c>
      <c r="G164" s="43">
        <v>1.65</v>
      </c>
      <c r="H164" s="43">
        <v>1.25</v>
      </c>
      <c r="I164" s="43">
        <v>17.440000000000001</v>
      </c>
      <c r="J164" s="43">
        <v>87.94</v>
      </c>
      <c r="K164" s="44">
        <v>147</v>
      </c>
      <c r="L164" s="43"/>
    </row>
    <row r="165" spans="1:12" ht="14.4" x14ac:dyDescent="0.3">
      <c r="A165" s="23"/>
      <c r="B165" s="15"/>
      <c r="C165" s="11"/>
      <c r="D165" s="7" t="s">
        <v>23</v>
      </c>
      <c r="E165" s="42" t="s">
        <v>42</v>
      </c>
      <c r="F165" s="43">
        <v>40</v>
      </c>
      <c r="G165" s="43">
        <v>2.64</v>
      </c>
      <c r="H165" s="43">
        <v>0.26</v>
      </c>
      <c r="I165" s="43">
        <v>18.68</v>
      </c>
      <c r="J165" s="43">
        <v>89.4</v>
      </c>
      <c r="K165" s="44"/>
      <c r="L165" s="43"/>
    </row>
    <row r="166" spans="1:12" ht="14.4" x14ac:dyDescent="0.3">
      <c r="A166" s="23"/>
      <c r="B166" s="15"/>
      <c r="C166" s="11"/>
      <c r="D166" s="7" t="s">
        <v>24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6"/>
      <c r="E167" s="42" t="s">
        <v>43</v>
      </c>
      <c r="F167" s="43">
        <v>10</v>
      </c>
      <c r="G167" s="43">
        <v>0.08</v>
      </c>
      <c r="H167" s="43">
        <v>7.11</v>
      </c>
      <c r="I167" s="43">
        <v>0.13</v>
      </c>
      <c r="J167" s="43">
        <v>64.739999999999995</v>
      </c>
      <c r="K167" s="44"/>
      <c r="L167" s="43"/>
    </row>
    <row r="168" spans="1:12" ht="14.4" x14ac:dyDescent="0.3">
      <c r="A168" s="23"/>
      <c r="B168" s="15"/>
      <c r="C168" s="11"/>
      <c r="D168" s="6"/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4"/>
      <c r="B169" s="17"/>
      <c r="C169" s="8"/>
      <c r="D169" s="18" t="s">
        <v>33</v>
      </c>
      <c r="E169" s="9"/>
      <c r="F169" s="19">
        <f>SUM(F162:F168)</f>
        <v>500</v>
      </c>
      <c r="G169" s="19">
        <f t="shared" ref="G169:J169" si="60">SUM(G162:G168)</f>
        <v>11.620000000000001</v>
      </c>
      <c r="H169" s="19">
        <f t="shared" si="60"/>
        <v>19.12</v>
      </c>
      <c r="I169" s="19">
        <f t="shared" si="60"/>
        <v>72.5</v>
      </c>
      <c r="J169" s="19">
        <f t="shared" si="60"/>
        <v>504.08000000000004</v>
      </c>
      <c r="K169" s="25"/>
      <c r="L169" s="19">
        <v>15.92</v>
      </c>
    </row>
    <row r="170" spans="1:12" ht="14.4" x14ac:dyDescent="0.3">
      <c r="A170" s="26">
        <f>A162</f>
        <v>2</v>
      </c>
      <c r="B170" s="13">
        <f>B162</f>
        <v>3</v>
      </c>
      <c r="C170" s="10" t="s">
        <v>25</v>
      </c>
      <c r="D170" s="7" t="s">
        <v>26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27</v>
      </c>
      <c r="E171" s="42" t="s">
        <v>80</v>
      </c>
      <c r="F171" s="43">
        <v>200</v>
      </c>
      <c r="G171" s="43">
        <v>10.8</v>
      </c>
      <c r="H171" s="43">
        <v>2.88</v>
      </c>
      <c r="I171" s="43">
        <v>10</v>
      </c>
      <c r="J171" s="43">
        <v>105.6</v>
      </c>
      <c r="K171" s="44">
        <v>60</v>
      </c>
      <c r="L171" s="43"/>
    </row>
    <row r="172" spans="1:12" ht="14.4" x14ac:dyDescent="0.3">
      <c r="A172" s="23"/>
      <c r="B172" s="15"/>
      <c r="C172" s="11"/>
      <c r="D172" s="7" t="s">
        <v>28</v>
      </c>
      <c r="E172" s="42" t="s">
        <v>81</v>
      </c>
      <c r="F172" s="43">
        <v>90</v>
      </c>
      <c r="G172" s="43">
        <v>15.48</v>
      </c>
      <c r="H172" s="43">
        <v>15.66</v>
      </c>
      <c r="I172" s="43">
        <v>2.94</v>
      </c>
      <c r="J172" s="43">
        <v>212.4</v>
      </c>
      <c r="K172" s="44">
        <v>82</v>
      </c>
      <c r="L172" s="43"/>
    </row>
    <row r="173" spans="1:12" ht="14.4" x14ac:dyDescent="0.3">
      <c r="A173" s="23"/>
      <c r="B173" s="15"/>
      <c r="C173" s="11"/>
      <c r="D173" s="7" t="s">
        <v>29</v>
      </c>
      <c r="E173" s="42" t="s">
        <v>71</v>
      </c>
      <c r="F173" s="43">
        <v>150</v>
      </c>
      <c r="G173" s="43">
        <v>4.63</v>
      </c>
      <c r="H173" s="43">
        <v>5.01</v>
      </c>
      <c r="I173" s="43">
        <v>20.85</v>
      </c>
      <c r="J173" s="43">
        <v>146.81</v>
      </c>
      <c r="K173" s="44">
        <v>510</v>
      </c>
      <c r="L173" s="43"/>
    </row>
    <row r="174" spans="1:12" ht="14.4" x14ac:dyDescent="0.3">
      <c r="A174" s="23"/>
      <c r="B174" s="15"/>
      <c r="C174" s="11"/>
      <c r="D174" s="7"/>
      <c r="E174" s="42" t="s">
        <v>59</v>
      </c>
      <c r="F174" s="43">
        <v>30</v>
      </c>
      <c r="G174" s="43">
        <v>0.78</v>
      </c>
      <c r="H174" s="43">
        <v>2.88</v>
      </c>
      <c r="I174" s="43">
        <v>2.82</v>
      </c>
      <c r="J174" s="43">
        <v>42</v>
      </c>
      <c r="K174" s="44">
        <v>516</v>
      </c>
      <c r="L174" s="43"/>
    </row>
    <row r="175" spans="1:12" ht="14.4" x14ac:dyDescent="0.3">
      <c r="A175" s="23"/>
      <c r="B175" s="15"/>
      <c r="C175" s="11"/>
      <c r="D175" s="7" t="s">
        <v>30</v>
      </c>
      <c r="E175" s="42" t="s">
        <v>82</v>
      </c>
      <c r="F175" s="43">
        <v>200</v>
      </c>
      <c r="G175" s="43">
        <v>0.75</v>
      </c>
      <c r="H175" s="43">
        <v>0.08</v>
      </c>
      <c r="I175" s="43">
        <v>31.64</v>
      </c>
      <c r="J175" s="43">
        <v>131.1</v>
      </c>
      <c r="K175" s="44">
        <v>639</v>
      </c>
      <c r="L175" s="43"/>
    </row>
    <row r="176" spans="1:12" ht="14.4" x14ac:dyDescent="0.3">
      <c r="A176" s="23"/>
      <c r="B176" s="15"/>
      <c r="C176" s="11"/>
      <c r="D176" s="7" t="s">
        <v>31</v>
      </c>
      <c r="E176" s="42" t="s">
        <v>42</v>
      </c>
      <c r="F176" s="43">
        <v>50</v>
      </c>
      <c r="G176" s="43">
        <v>3.31</v>
      </c>
      <c r="H176" s="43">
        <v>0.33</v>
      </c>
      <c r="I176" s="43">
        <v>23.35</v>
      </c>
      <c r="J176" s="43">
        <v>111.75</v>
      </c>
      <c r="K176" s="44"/>
      <c r="L176" s="43"/>
    </row>
    <row r="177" spans="1:12" ht="14.4" x14ac:dyDescent="0.3">
      <c r="A177" s="23"/>
      <c r="B177" s="15"/>
      <c r="C177" s="11"/>
      <c r="D177" s="7" t="s">
        <v>32</v>
      </c>
      <c r="E177" s="42" t="s">
        <v>47</v>
      </c>
      <c r="F177" s="43">
        <v>40</v>
      </c>
      <c r="G177" s="43">
        <v>2.64</v>
      </c>
      <c r="H177" s="43">
        <v>0.48</v>
      </c>
      <c r="I177" s="43">
        <v>13.36</v>
      </c>
      <c r="J177" s="43">
        <v>69.510000000000005</v>
      </c>
      <c r="K177" s="44"/>
      <c r="L177" s="43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4"/>
      <c r="B180" s="17"/>
      <c r="C180" s="8"/>
      <c r="D180" s="18" t="s">
        <v>33</v>
      </c>
      <c r="E180" s="9"/>
      <c r="F180" s="19">
        <f>SUM(F170:F179)</f>
        <v>760</v>
      </c>
      <c r="G180" s="19">
        <f>SUM(G170:G179)</f>
        <v>38.39</v>
      </c>
      <c r="H180" s="19">
        <f>SUM(H170:H179)</f>
        <v>27.319999999999993</v>
      </c>
      <c r="I180" s="19">
        <f>SUM(I170:I179)</f>
        <v>104.96</v>
      </c>
      <c r="J180" s="19">
        <f>SUM(J170:J179)</f>
        <v>819.17</v>
      </c>
      <c r="K180" s="25"/>
      <c r="L180" s="19">
        <v>67</v>
      </c>
    </row>
    <row r="181" spans="1:12" ht="14.4" x14ac:dyDescent="0.25">
      <c r="A181" s="29">
        <f>A162</f>
        <v>2</v>
      </c>
      <c r="B181" s="30">
        <f>B162</f>
        <v>3</v>
      </c>
      <c r="C181" s="51" t="s">
        <v>4</v>
      </c>
      <c r="D181" s="52"/>
      <c r="E181" s="31"/>
      <c r="F181" s="32">
        <f>F169+F180</f>
        <v>1260</v>
      </c>
      <c r="G181" s="32">
        <f>G169+G180</f>
        <v>50.010000000000005</v>
      </c>
      <c r="H181" s="32">
        <f>H169+H180</f>
        <v>46.44</v>
      </c>
      <c r="I181" s="32">
        <f>I169+I180</f>
        <v>177.45999999999998</v>
      </c>
      <c r="J181" s="32">
        <f>J169+J180</f>
        <v>1323.25</v>
      </c>
      <c r="K181" s="32"/>
      <c r="L181" s="32">
        <f>L169+L180</f>
        <v>82.92</v>
      </c>
    </row>
    <row r="182" spans="1:12" ht="14.4" x14ac:dyDescent="0.3">
      <c r="A182" s="20">
        <v>2</v>
      </c>
      <c r="B182" s="21">
        <v>4</v>
      </c>
      <c r="C182" s="22" t="s">
        <v>20</v>
      </c>
      <c r="D182" s="5" t="s">
        <v>21</v>
      </c>
      <c r="E182" s="39" t="s">
        <v>83</v>
      </c>
      <c r="F182" s="40">
        <v>250</v>
      </c>
      <c r="G182" s="40">
        <v>14.16</v>
      </c>
      <c r="H182" s="40">
        <v>36.94</v>
      </c>
      <c r="I182" s="40">
        <v>55.13</v>
      </c>
      <c r="J182" s="40">
        <v>438.16</v>
      </c>
      <c r="K182" s="41">
        <v>333</v>
      </c>
      <c r="L182" s="40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7" t="s">
        <v>22</v>
      </c>
      <c r="E184" s="42" t="s">
        <v>84</v>
      </c>
      <c r="F184" s="43">
        <v>200</v>
      </c>
      <c r="G184" s="43">
        <v>0.3</v>
      </c>
      <c r="H184" s="43">
        <v>0</v>
      </c>
      <c r="I184" s="43">
        <v>15.2</v>
      </c>
      <c r="J184" s="43">
        <v>60</v>
      </c>
      <c r="K184" s="44">
        <v>146</v>
      </c>
      <c r="L184" s="43"/>
    </row>
    <row r="185" spans="1:12" ht="14.4" x14ac:dyDescent="0.3">
      <c r="A185" s="23"/>
      <c r="B185" s="15"/>
      <c r="C185" s="11"/>
      <c r="D185" s="7" t="s">
        <v>23</v>
      </c>
      <c r="E185" s="42" t="s">
        <v>42</v>
      </c>
      <c r="F185" s="43">
        <v>40</v>
      </c>
      <c r="G185" s="43">
        <v>2.64</v>
      </c>
      <c r="H185" s="43">
        <v>0.26</v>
      </c>
      <c r="I185" s="43">
        <v>18.68</v>
      </c>
      <c r="J185" s="43">
        <v>89.4</v>
      </c>
      <c r="K185" s="44"/>
      <c r="L185" s="43"/>
    </row>
    <row r="186" spans="1:12" ht="14.4" x14ac:dyDescent="0.3">
      <c r="A186" s="23"/>
      <c r="B186" s="15"/>
      <c r="C186" s="11"/>
      <c r="D186" s="7" t="s">
        <v>24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6"/>
      <c r="E187" s="42" t="s">
        <v>43</v>
      </c>
      <c r="F187" s="43">
        <v>10</v>
      </c>
      <c r="G187" s="43">
        <v>0.08</v>
      </c>
      <c r="H187" s="43">
        <v>7.11</v>
      </c>
      <c r="I187" s="43">
        <v>0.13</v>
      </c>
      <c r="J187" s="43">
        <v>64.739999999999995</v>
      </c>
      <c r="K187" s="44"/>
      <c r="L187" s="43"/>
    </row>
    <row r="188" spans="1:12" ht="14.4" x14ac:dyDescent="0.3">
      <c r="A188" s="23"/>
      <c r="B188" s="15"/>
      <c r="C188" s="11"/>
      <c r="D188" s="6"/>
      <c r="E188" s="42"/>
      <c r="F188" s="43"/>
      <c r="G188" s="43"/>
      <c r="H188" s="43"/>
      <c r="I188" s="43"/>
      <c r="J188" s="43"/>
      <c r="K188" s="44"/>
      <c r="L188" s="43"/>
    </row>
    <row r="189" spans="1:12" ht="15.75" customHeight="1" x14ac:dyDescent="0.3">
      <c r="A189" s="24"/>
      <c r="B189" s="17"/>
      <c r="C189" s="8"/>
      <c r="D189" s="18" t="s">
        <v>33</v>
      </c>
      <c r="E189" s="9"/>
      <c r="F189" s="19">
        <f>SUM(F182:F188)</f>
        <v>500</v>
      </c>
      <c r="G189" s="19">
        <f t="shared" ref="G189:J189" si="61">SUM(G182:G188)</f>
        <v>17.18</v>
      </c>
      <c r="H189" s="19">
        <f t="shared" si="61"/>
        <v>44.309999999999995</v>
      </c>
      <c r="I189" s="19">
        <f t="shared" si="61"/>
        <v>89.139999999999986</v>
      </c>
      <c r="J189" s="19">
        <f t="shared" si="61"/>
        <v>652.30000000000007</v>
      </c>
      <c r="K189" s="25"/>
      <c r="L189" s="19">
        <v>15.92</v>
      </c>
    </row>
    <row r="190" spans="1:12" ht="14.4" x14ac:dyDescent="0.3">
      <c r="A190" s="26">
        <f>A182</f>
        <v>2</v>
      </c>
      <c r="B190" s="13">
        <f>B182</f>
        <v>4</v>
      </c>
      <c r="C190" s="10" t="s">
        <v>25</v>
      </c>
      <c r="D190" s="7" t="s">
        <v>26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27</v>
      </c>
      <c r="E191" s="42" t="s">
        <v>69</v>
      </c>
      <c r="F191" s="43">
        <v>200</v>
      </c>
      <c r="G191" s="43">
        <v>4.96</v>
      </c>
      <c r="H191" s="43">
        <v>4.4800000000000004</v>
      </c>
      <c r="I191" s="43">
        <v>17.84</v>
      </c>
      <c r="J191" s="43">
        <v>133.6</v>
      </c>
      <c r="K191" s="44">
        <v>47</v>
      </c>
      <c r="L191" s="43"/>
    </row>
    <row r="192" spans="1:12" ht="14.4" x14ac:dyDescent="0.3">
      <c r="A192" s="23"/>
      <c r="B192" s="15"/>
      <c r="C192" s="11"/>
      <c r="D192" s="7" t="s">
        <v>28</v>
      </c>
      <c r="E192" s="42" t="s">
        <v>85</v>
      </c>
      <c r="F192" s="43">
        <v>240</v>
      </c>
      <c r="G192" s="43">
        <v>24.1</v>
      </c>
      <c r="H192" s="43">
        <v>22.4</v>
      </c>
      <c r="I192" s="43">
        <v>20.64</v>
      </c>
      <c r="J192" s="43">
        <v>381.6</v>
      </c>
      <c r="K192" s="44">
        <v>549</v>
      </c>
      <c r="L192" s="43"/>
    </row>
    <row r="193" spans="1:12" ht="14.4" x14ac:dyDescent="0.3">
      <c r="A193" s="23"/>
      <c r="B193" s="15"/>
      <c r="C193" s="11"/>
      <c r="D193" s="7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3"/>
      <c r="B194" s="15"/>
      <c r="C194" s="11"/>
      <c r="D194" s="7" t="s">
        <v>30</v>
      </c>
      <c r="E194" s="42" t="s">
        <v>46</v>
      </c>
      <c r="F194" s="43">
        <v>200</v>
      </c>
      <c r="G194" s="43">
        <v>0.6</v>
      </c>
      <c r="H194" s="43">
        <v>0</v>
      </c>
      <c r="I194" s="43">
        <v>31.4</v>
      </c>
      <c r="J194" s="43">
        <v>124</v>
      </c>
      <c r="K194" s="44">
        <v>141</v>
      </c>
      <c r="L194" s="43"/>
    </row>
    <row r="195" spans="1:12" ht="14.4" x14ac:dyDescent="0.3">
      <c r="A195" s="23"/>
      <c r="B195" s="15"/>
      <c r="C195" s="11"/>
      <c r="D195" s="7" t="s">
        <v>31</v>
      </c>
      <c r="E195" s="42" t="s">
        <v>42</v>
      </c>
      <c r="F195" s="43">
        <v>50</v>
      </c>
      <c r="G195" s="43">
        <v>3.31</v>
      </c>
      <c r="H195" s="43">
        <v>0.33</v>
      </c>
      <c r="I195" s="43">
        <v>23.35</v>
      </c>
      <c r="J195" s="43">
        <v>111.75</v>
      </c>
      <c r="K195" s="44"/>
      <c r="L195" s="43"/>
    </row>
    <row r="196" spans="1:12" ht="14.4" x14ac:dyDescent="0.3">
      <c r="A196" s="23"/>
      <c r="B196" s="15"/>
      <c r="C196" s="11"/>
      <c r="D196" s="7" t="s">
        <v>32</v>
      </c>
      <c r="E196" s="42" t="s">
        <v>47</v>
      </c>
      <c r="F196" s="43">
        <v>40</v>
      </c>
      <c r="G196" s="43">
        <v>2.64</v>
      </c>
      <c r="H196" s="43">
        <v>0.48</v>
      </c>
      <c r="I196" s="43">
        <v>13.36</v>
      </c>
      <c r="J196" s="43">
        <v>69.510000000000005</v>
      </c>
      <c r="K196" s="44"/>
      <c r="L196" s="43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6"/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4"/>
      <c r="B199" s="17"/>
      <c r="C199" s="8"/>
      <c r="D199" s="18" t="s">
        <v>33</v>
      </c>
      <c r="E199" s="9"/>
      <c r="F199" s="19">
        <f>SUM(F190:F198)</f>
        <v>730</v>
      </c>
      <c r="G199" s="19">
        <f t="shared" ref="G199:J199" si="62">SUM(G190:G198)</f>
        <v>35.610000000000007</v>
      </c>
      <c r="H199" s="19">
        <f t="shared" si="62"/>
        <v>27.689999999999998</v>
      </c>
      <c r="I199" s="19">
        <f t="shared" si="62"/>
        <v>106.58999999999999</v>
      </c>
      <c r="J199" s="19">
        <f t="shared" si="62"/>
        <v>820.46</v>
      </c>
      <c r="K199" s="25"/>
      <c r="L199" s="19">
        <v>67</v>
      </c>
    </row>
    <row r="200" spans="1:12" ht="15" thickBot="1" x14ac:dyDescent="0.3">
      <c r="A200" s="29">
        <f>A182</f>
        <v>2</v>
      </c>
      <c r="B200" s="30">
        <f>B182</f>
        <v>4</v>
      </c>
      <c r="C200" s="51" t="s">
        <v>4</v>
      </c>
      <c r="D200" s="52"/>
      <c r="E200" s="31"/>
      <c r="F200" s="32">
        <f>F189+F199</f>
        <v>1230</v>
      </c>
      <c r="G200" s="32">
        <f t="shared" ref="G200" si="63">G189+G199</f>
        <v>52.790000000000006</v>
      </c>
      <c r="H200" s="32">
        <f t="shared" ref="H200" si="64">H189+H199</f>
        <v>72</v>
      </c>
      <c r="I200" s="32">
        <f t="shared" ref="I200" si="65">I189+I199</f>
        <v>195.72999999999996</v>
      </c>
      <c r="J200" s="32">
        <f t="shared" ref="J200:L200" si="66">J189+J199</f>
        <v>1472.7600000000002</v>
      </c>
      <c r="K200" s="32"/>
      <c r="L200" s="32">
        <f t="shared" si="66"/>
        <v>82.92</v>
      </c>
    </row>
    <row r="201" spans="1:12" ht="14.4" x14ac:dyDescent="0.3">
      <c r="A201" s="20">
        <v>2</v>
      </c>
      <c r="B201" s="21">
        <v>5</v>
      </c>
      <c r="C201" s="22" t="s">
        <v>20</v>
      </c>
      <c r="D201" s="5" t="s">
        <v>21</v>
      </c>
      <c r="E201" s="39" t="s">
        <v>86</v>
      </c>
      <c r="F201" s="40">
        <v>250</v>
      </c>
      <c r="G201" s="40">
        <v>7.5</v>
      </c>
      <c r="H201" s="40">
        <v>21.13</v>
      </c>
      <c r="I201" s="40">
        <v>38.75</v>
      </c>
      <c r="J201" s="40">
        <v>300</v>
      </c>
      <c r="K201" s="41">
        <v>121</v>
      </c>
      <c r="L201" s="40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4.4" x14ac:dyDescent="0.3">
      <c r="A203" s="23"/>
      <c r="B203" s="15"/>
      <c r="C203" s="11"/>
      <c r="D203" s="7" t="s">
        <v>22</v>
      </c>
      <c r="E203" s="42" t="s">
        <v>63</v>
      </c>
      <c r="F203" s="43">
        <v>200</v>
      </c>
      <c r="G203" s="43">
        <v>4.9000000000000004</v>
      </c>
      <c r="H203" s="43">
        <v>5</v>
      </c>
      <c r="I203" s="43">
        <v>32.5</v>
      </c>
      <c r="J203" s="43">
        <v>190</v>
      </c>
      <c r="K203" s="44">
        <v>149</v>
      </c>
      <c r="L203" s="43"/>
    </row>
    <row r="204" spans="1:12" ht="14.4" x14ac:dyDescent="0.3">
      <c r="A204" s="23"/>
      <c r="B204" s="15"/>
      <c r="C204" s="11"/>
      <c r="D204" s="7" t="s">
        <v>23</v>
      </c>
      <c r="E204" s="42" t="s">
        <v>42</v>
      </c>
      <c r="F204" s="43">
        <v>40</v>
      </c>
      <c r="G204" s="43">
        <v>2.64</v>
      </c>
      <c r="H204" s="43">
        <v>0.26</v>
      </c>
      <c r="I204" s="43">
        <v>18.68</v>
      </c>
      <c r="J204" s="43">
        <v>89.4</v>
      </c>
      <c r="K204" s="44"/>
      <c r="L204" s="43"/>
    </row>
    <row r="205" spans="1:12" ht="14.4" x14ac:dyDescent="0.3">
      <c r="A205" s="23"/>
      <c r="B205" s="15"/>
      <c r="C205" s="11"/>
      <c r="D205" s="7" t="s">
        <v>24</v>
      </c>
      <c r="E205" s="42"/>
      <c r="F205" s="43"/>
      <c r="G205" s="43"/>
      <c r="H205" s="43"/>
      <c r="I205" s="43"/>
      <c r="J205" s="43"/>
      <c r="K205" s="44"/>
      <c r="L205" s="43"/>
    </row>
    <row r="206" spans="1:12" ht="14.4" x14ac:dyDescent="0.3">
      <c r="A206" s="23"/>
      <c r="B206" s="15"/>
      <c r="C206" s="11"/>
      <c r="D206" s="6"/>
      <c r="E206" s="42" t="s">
        <v>43</v>
      </c>
      <c r="F206" s="43">
        <v>10</v>
      </c>
      <c r="G206" s="43">
        <v>0.08</v>
      </c>
      <c r="H206" s="43">
        <v>7.11</v>
      </c>
      <c r="I206" s="43">
        <v>0.13</v>
      </c>
      <c r="J206" s="43">
        <v>64.739999999999995</v>
      </c>
      <c r="K206" s="44"/>
      <c r="L206" s="43"/>
    </row>
    <row r="207" spans="1:12" ht="14.4" x14ac:dyDescent="0.3">
      <c r="A207" s="23"/>
      <c r="B207" s="15"/>
      <c r="C207" s="11"/>
      <c r="D207" s="6"/>
      <c r="E207" s="42"/>
      <c r="F207" s="43"/>
      <c r="G207" s="43"/>
      <c r="H207" s="43"/>
      <c r="I207" s="43"/>
      <c r="J207" s="43"/>
      <c r="K207" s="44"/>
      <c r="L207" s="43"/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SUM(F201:F207)</f>
        <v>500</v>
      </c>
      <c r="G208" s="19">
        <f t="shared" ref="G208:J208" si="67">SUM(G201:G207)</f>
        <v>15.120000000000001</v>
      </c>
      <c r="H208" s="19">
        <f t="shared" si="67"/>
        <v>33.5</v>
      </c>
      <c r="I208" s="19">
        <f t="shared" si="67"/>
        <v>90.06</v>
      </c>
      <c r="J208" s="19">
        <f t="shared" si="67"/>
        <v>644.14</v>
      </c>
      <c r="K208" s="25"/>
      <c r="L208" s="19">
        <v>15.92</v>
      </c>
    </row>
    <row r="209" spans="1:12" ht="14.4" x14ac:dyDescent="0.3">
      <c r="A209" s="26">
        <f>A201</f>
        <v>2</v>
      </c>
      <c r="B209" s="13">
        <f>B201</f>
        <v>5</v>
      </c>
      <c r="C209" s="10" t="s">
        <v>25</v>
      </c>
      <c r="D209" s="7" t="s">
        <v>26</v>
      </c>
      <c r="E209" s="42"/>
      <c r="F209" s="43"/>
      <c r="G209" s="43"/>
      <c r="H209" s="43"/>
      <c r="I209" s="43"/>
      <c r="J209" s="43"/>
      <c r="K209" s="44"/>
      <c r="L209" s="43"/>
    </row>
    <row r="210" spans="1:12" ht="14.4" x14ac:dyDescent="0.3">
      <c r="A210" s="23"/>
      <c r="B210" s="15"/>
      <c r="C210" s="11"/>
      <c r="D210" s="7" t="s">
        <v>27</v>
      </c>
      <c r="E210" s="42" t="s">
        <v>50</v>
      </c>
      <c r="F210" s="43">
        <v>200</v>
      </c>
      <c r="G210" s="43">
        <v>1.6</v>
      </c>
      <c r="H210" s="43">
        <v>4.76</v>
      </c>
      <c r="I210" s="43">
        <v>10.48</v>
      </c>
      <c r="J210" s="43">
        <v>84.8</v>
      </c>
      <c r="K210" s="44">
        <v>39</v>
      </c>
      <c r="L210" s="43"/>
    </row>
    <row r="211" spans="1:12" ht="14.4" x14ac:dyDescent="0.3">
      <c r="A211" s="23"/>
      <c r="B211" s="15"/>
      <c r="C211" s="11"/>
      <c r="D211" s="7" t="s">
        <v>28</v>
      </c>
      <c r="E211" s="42" t="s">
        <v>45</v>
      </c>
      <c r="F211" s="43">
        <v>240</v>
      </c>
      <c r="G211" s="43">
        <v>24.07</v>
      </c>
      <c r="H211" s="43">
        <v>20.93</v>
      </c>
      <c r="I211" s="43">
        <v>41.76</v>
      </c>
      <c r="J211" s="43">
        <v>438.6</v>
      </c>
      <c r="K211" s="44">
        <v>200</v>
      </c>
      <c r="L211" s="43"/>
    </row>
    <row r="212" spans="1:12" ht="14.4" x14ac:dyDescent="0.3">
      <c r="A212" s="23"/>
      <c r="B212" s="15"/>
      <c r="C212" s="11"/>
      <c r="D212" s="7" t="s">
        <v>29</v>
      </c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3"/>
      <c r="B213" s="15"/>
      <c r="C213" s="11"/>
      <c r="D213" s="7" t="s">
        <v>30</v>
      </c>
      <c r="E213" s="42" t="s">
        <v>67</v>
      </c>
      <c r="F213" s="43">
        <v>200</v>
      </c>
      <c r="G213" s="43">
        <v>0.18</v>
      </c>
      <c r="H213" s="43">
        <v>0.18</v>
      </c>
      <c r="I213" s="43">
        <v>28.4</v>
      </c>
      <c r="J213" s="43">
        <v>117.1</v>
      </c>
      <c r="K213" s="44">
        <v>156</v>
      </c>
      <c r="L213" s="43"/>
    </row>
    <row r="214" spans="1:12" ht="14.4" x14ac:dyDescent="0.3">
      <c r="A214" s="23"/>
      <c r="B214" s="15"/>
      <c r="C214" s="11"/>
      <c r="D214" s="7" t="s">
        <v>31</v>
      </c>
      <c r="E214" s="42" t="s">
        <v>42</v>
      </c>
      <c r="F214" s="43">
        <v>50</v>
      </c>
      <c r="G214" s="43">
        <v>3.31</v>
      </c>
      <c r="H214" s="43">
        <v>0.33</v>
      </c>
      <c r="I214" s="43">
        <v>23.35</v>
      </c>
      <c r="J214" s="43">
        <v>111.75</v>
      </c>
      <c r="K214" s="44"/>
      <c r="L214" s="43"/>
    </row>
    <row r="215" spans="1:12" ht="14.4" x14ac:dyDescent="0.3">
      <c r="A215" s="23"/>
      <c r="B215" s="15"/>
      <c r="C215" s="11"/>
      <c r="D215" s="7" t="s">
        <v>32</v>
      </c>
      <c r="E215" s="42" t="s">
        <v>47</v>
      </c>
      <c r="F215" s="43">
        <v>40</v>
      </c>
      <c r="G215" s="43">
        <v>2.64</v>
      </c>
      <c r="H215" s="43">
        <v>0.48</v>
      </c>
      <c r="I215" s="43">
        <v>13.36</v>
      </c>
      <c r="J215" s="43">
        <v>69.510000000000005</v>
      </c>
      <c r="K215" s="44"/>
      <c r="L215" s="43"/>
    </row>
    <row r="216" spans="1:12" ht="14.4" x14ac:dyDescent="0.3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4"/>
      <c r="B218" s="17"/>
      <c r="C218" s="8"/>
      <c r="D218" s="18" t="s">
        <v>33</v>
      </c>
      <c r="E218" s="9"/>
      <c r="F218" s="19">
        <f>SUM(F209:F217)</f>
        <v>730</v>
      </c>
      <c r="G218" s="19">
        <f t="shared" ref="G218:J218" si="68">SUM(G209:G217)</f>
        <v>31.8</v>
      </c>
      <c r="H218" s="19">
        <f t="shared" si="68"/>
        <v>26.679999999999996</v>
      </c>
      <c r="I218" s="19">
        <f t="shared" si="68"/>
        <v>117.34999999999998</v>
      </c>
      <c r="J218" s="19">
        <f t="shared" si="68"/>
        <v>821.76</v>
      </c>
      <c r="K218" s="25"/>
      <c r="L218" s="19">
        <v>67</v>
      </c>
    </row>
    <row r="219" spans="1:12" ht="15" thickBot="1" x14ac:dyDescent="0.3">
      <c r="A219" s="29">
        <f>A201</f>
        <v>2</v>
      </c>
      <c r="B219" s="30">
        <f>B201</f>
        <v>5</v>
      </c>
      <c r="C219" s="51" t="s">
        <v>4</v>
      </c>
      <c r="D219" s="52"/>
      <c r="E219" s="31"/>
      <c r="F219" s="32">
        <f>F208+F218</f>
        <v>1230</v>
      </c>
      <c r="G219" s="32">
        <f t="shared" ref="G219:J219" si="69">G208+G218</f>
        <v>46.92</v>
      </c>
      <c r="H219" s="32">
        <f t="shared" si="69"/>
        <v>60.179999999999993</v>
      </c>
      <c r="I219" s="32">
        <f t="shared" si="69"/>
        <v>207.40999999999997</v>
      </c>
      <c r="J219" s="32">
        <f t="shared" si="69"/>
        <v>1465.9</v>
      </c>
      <c r="K219" s="32"/>
      <c r="L219" s="32">
        <f t="shared" ref="L219" si="70">L208+L218</f>
        <v>82.92</v>
      </c>
    </row>
    <row r="220" spans="1:12" ht="14.4" x14ac:dyDescent="0.3">
      <c r="A220" s="20">
        <v>2</v>
      </c>
      <c r="B220" s="21">
        <v>6</v>
      </c>
      <c r="C220" s="22" t="s">
        <v>20</v>
      </c>
      <c r="D220" s="5" t="s">
        <v>21</v>
      </c>
      <c r="E220" s="39" t="s">
        <v>87</v>
      </c>
      <c r="F220" s="40">
        <v>250</v>
      </c>
      <c r="G220" s="40">
        <v>7.2</v>
      </c>
      <c r="H220" s="40">
        <v>6.53</v>
      </c>
      <c r="I220" s="40">
        <v>23.55</v>
      </c>
      <c r="J220" s="40">
        <v>181.5</v>
      </c>
      <c r="K220" s="41">
        <v>33</v>
      </c>
      <c r="L220" s="40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7" t="s">
        <v>22</v>
      </c>
      <c r="E222" s="42" t="s">
        <v>84</v>
      </c>
      <c r="F222" s="43">
        <v>200</v>
      </c>
      <c r="G222" s="43">
        <v>0.3</v>
      </c>
      <c r="H222" s="43">
        <v>0</v>
      </c>
      <c r="I222" s="43">
        <v>15.2</v>
      </c>
      <c r="J222" s="43">
        <v>60</v>
      </c>
      <c r="K222" s="44">
        <v>146</v>
      </c>
      <c r="L222" s="43"/>
    </row>
    <row r="223" spans="1:12" ht="14.4" x14ac:dyDescent="0.3">
      <c r="A223" s="23"/>
      <c r="B223" s="15"/>
      <c r="C223" s="11"/>
      <c r="D223" s="7" t="s">
        <v>23</v>
      </c>
      <c r="E223" s="42" t="s">
        <v>42</v>
      </c>
      <c r="F223" s="43">
        <v>40</v>
      </c>
      <c r="G223" s="43">
        <v>2.64</v>
      </c>
      <c r="H223" s="43">
        <v>0.26</v>
      </c>
      <c r="I223" s="43">
        <v>18.68</v>
      </c>
      <c r="J223" s="43">
        <v>89.4</v>
      </c>
      <c r="K223" s="44"/>
      <c r="L223" s="43"/>
    </row>
    <row r="224" spans="1:12" ht="14.4" x14ac:dyDescent="0.3">
      <c r="A224" s="23"/>
      <c r="B224" s="15"/>
      <c r="C224" s="11"/>
      <c r="D224" s="7" t="s">
        <v>24</v>
      </c>
      <c r="E224" s="42"/>
      <c r="F224" s="43"/>
      <c r="G224" s="43"/>
      <c r="H224" s="43"/>
      <c r="I224" s="43"/>
      <c r="J224" s="43"/>
      <c r="K224" s="44"/>
      <c r="L224" s="43"/>
    </row>
    <row r="225" spans="1:12" ht="14.4" x14ac:dyDescent="0.3">
      <c r="A225" s="23"/>
      <c r="B225" s="15"/>
      <c r="C225" s="11"/>
      <c r="D225" s="6"/>
      <c r="E225" s="42" t="s">
        <v>43</v>
      </c>
      <c r="F225" s="43">
        <v>10</v>
      </c>
      <c r="G225" s="43">
        <v>0.08</v>
      </c>
      <c r="H225" s="43">
        <v>7.11</v>
      </c>
      <c r="I225" s="43">
        <v>0.13</v>
      </c>
      <c r="J225" s="43">
        <v>64.739999999999995</v>
      </c>
      <c r="K225" s="44"/>
      <c r="L225" s="43"/>
    </row>
    <row r="226" spans="1:12" ht="14.4" x14ac:dyDescent="0.3">
      <c r="A226" s="23"/>
      <c r="B226" s="15"/>
      <c r="C226" s="11"/>
      <c r="D226" s="6"/>
      <c r="E226" s="42"/>
      <c r="F226" s="43"/>
      <c r="G226" s="43"/>
      <c r="H226" s="43"/>
      <c r="I226" s="43"/>
      <c r="J226" s="43"/>
      <c r="K226" s="44"/>
      <c r="L226" s="43"/>
    </row>
    <row r="227" spans="1:12" ht="15.75" customHeight="1" x14ac:dyDescent="0.3">
      <c r="A227" s="24"/>
      <c r="B227" s="17"/>
      <c r="C227" s="8"/>
      <c r="D227" s="18" t="s">
        <v>33</v>
      </c>
      <c r="E227" s="9"/>
      <c r="F227" s="19">
        <f>SUM(F220:F226)</f>
        <v>500</v>
      </c>
      <c r="G227" s="19">
        <f t="shared" ref="G227:J227" si="71">SUM(G220:G226)</f>
        <v>10.220000000000001</v>
      </c>
      <c r="H227" s="19">
        <f t="shared" si="71"/>
        <v>13.9</v>
      </c>
      <c r="I227" s="19">
        <f t="shared" si="71"/>
        <v>57.56</v>
      </c>
      <c r="J227" s="19">
        <f t="shared" si="71"/>
        <v>395.64</v>
      </c>
      <c r="K227" s="25"/>
      <c r="L227" s="19">
        <v>15.92</v>
      </c>
    </row>
    <row r="228" spans="1:12" ht="14.4" x14ac:dyDescent="0.3">
      <c r="A228" s="26">
        <f>A220</f>
        <v>2</v>
      </c>
      <c r="B228" s="13">
        <f>B220</f>
        <v>6</v>
      </c>
      <c r="C228" s="10" t="s">
        <v>25</v>
      </c>
      <c r="D228" s="7" t="s">
        <v>26</v>
      </c>
      <c r="E228" s="42"/>
      <c r="F228" s="43"/>
      <c r="G228" s="43"/>
      <c r="H228" s="43"/>
      <c r="I228" s="43"/>
      <c r="J228" s="43"/>
      <c r="K228" s="44"/>
      <c r="L228" s="43"/>
    </row>
    <row r="229" spans="1:12" ht="14.4" x14ac:dyDescent="0.3">
      <c r="A229" s="23"/>
      <c r="B229" s="15"/>
      <c r="C229" s="11"/>
      <c r="D229" s="7" t="s">
        <v>27</v>
      </c>
      <c r="E229" s="42" t="s">
        <v>88</v>
      </c>
      <c r="F229" s="43">
        <v>200</v>
      </c>
      <c r="G229" s="43">
        <v>6.24</v>
      </c>
      <c r="H229" s="43">
        <v>7.52</v>
      </c>
      <c r="I229" s="43">
        <v>10.32</v>
      </c>
      <c r="J229" s="43">
        <v>127.36</v>
      </c>
      <c r="K229" s="44">
        <v>201</v>
      </c>
      <c r="L229" s="43"/>
    </row>
    <row r="230" spans="1:12" ht="14.4" x14ac:dyDescent="0.3">
      <c r="A230" s="23"/>
      <c r="B230" s="15"/>
      <c r="C230" s="11"/>
      <c r="D230" s="7" t="s">
        <v>28</v>
      </c>
      <c r="E230" s="42" t="s">
        <v>65</v>
      </c>
      <c r="F230" s="43">
        <v>90</v>
      </c>
      <c r="G230" s="43">
        <v>9.5399999999999991</v>
      </c>
      <c r="H230" s="43">
        <v>12</v>
      </c>
      <c r="I230" s="43">
        <v>3.32</v>
      </c>
      <c r="J230" s="43">
        <v>136.28</v>
      </c>
      <c r="K230" s="44">
        <v>30</v>
      </c>
      <c r="L230" s="43"/>
    </row>
    <row r="231" spans="1:12" ht="14.4" x14ac:dyDescent="0.3">
      <c r="A231" s="23"/>
      <c r="B231" s="15"/>
      <c r="C231" s="11"/>
      <c r="D231" s="7" t="s">
        <v>29</v>
      </c>
      <c r="E231" s="42" t="s">
        <v>89</v>
      </c>
      <c r="F231" s="43">
        <v>150</v>
      </c>
      <c r="G231" s="43">
        <v>5.65</v>
      </c>
      <c r="H231" s="43">
        <v>4.47</v>
      </c>
      <c r="I231" s="43">
        <v>36.020000000000003</v>
      </c>
      <c r="J231" s="43">
        <v>207.08</v>
      </c>
      <c r="K231" s="44">
        <v>156</v>
      </c>
      <c r="L231" s="43"/>
    </row>
    <row r="232" spans="1:12" ht="14.4" x14ac:dyDescent="0.3">
      <c r="A232" s="23"/>
      <c r="B232" s="15"/>
      <c r="C232" s="11"/>
      <c r="D232" s="7" t="s">
        <v>30</v>
      </c>
      <c r="E232" s="42" t="s">
        <v>53</v>
      </c>
      <c r="F232" s="43">
        <v>200</v>
      </c>
      <c r="G232" s="43">
        <v>0.1</v>
      </c>
      <c r="H232" s="43">
        <v>0</v>
      </c>
      <c r="I232" s="43">
        <v>21.2</v>
      </c>
      <c r="J232" s="43">
        <v>93</v>
      </c>
      <c r="K232" s="44">
        <v>81</v>
      </c>
      <c r="L232" s="43"/>
    </row>
    <row r="233" spans="1:12" ht="14.4" x14ac:dyDescent="0.3">
      <c r="A233" s="23"/>
      <c r="B233" s="15"/>
      <c r="C233" s="11"/>
      <c r="D233" s="7" t="s">
        <v>31</v>
      </c>
      <c r="E233" s="42" t="s">
        <v>42</v>
      </c>
      <c r="F233" s="43">
        <v>40</v>
      </c>
      <c r="G233" s="43">
        <v>2.64</v>
      </c>
      <c r="H233" s="43">
        <v>0.26</v>
      </c>
      <c r="I233" s="43">
        <v>18.68</v>
      </c>
      <c r="J233" s="43">
        <v>89.4</v>
      </c>
      <c r="K233" s="44"/>
      <c r="L233" s="43"/>
    </row>
    <row r="234" spans="1:12" ht="14.4" x14ac:dyDescent="0.3">
      <c r="A234" s="23"/>
      <c r="B234" s="15"/>
      <c r="C234" s="11"/>
      <c r="D234" s="7" t="s">
        <v>32</v>
      </c>
      <c r="E234" s="42" t="s">
        <v>47</v>
      </c>
      <c r="F234" s="43">
        <v>30</v>
      </c>
      <c r="G234" s="43">
        <v>1.98</v>
      </c>
      <c r="H234" s="43">
        <v>0.36</v>
      </c>
      <c r="I234" s="43">
        <v>10.02</v>
      </c>
      <c r="J234" s="43">
        <v>52.13</v>
      </c>
      <c r="K234" s="44"/>
      <c r="L234" s="43"/>
    </row>
    <row r="235" spans="1:12" ht="14.4" x14ac:dyDescent="0.3">
      <c r="A235" s="23"/>
      <c r="B235" s="15"/>
      <c r="C235" s="11"/>
      <c r="D235" s="6"/>
      <c r="E235" s="42"/>
      <c r="F235" s="43"/>
      <c r="G235" s="43"/>
      <c r="H235" s="43"/>
      <c r="I235" s="43"/>
      <c r="J235" s="43"/>
      <c r="K235" s="44"/>
      <c r="L235" s="43"/>
    </row>
    <row r="236" spans="1:12" ht="14.4" x14ac:dyDescent="0.3">
      <c r="A236" s="23"/>
      <c r="B236" s="15"/>
      <c r="C236" s="11"/>
      <c r="D236" s="6"/>
      <c r="E236" s="42"/>
      <c r="F236" s="43"/>
      <c r="G236" s="43"/>
      <c r="H236" s="43"/>
      <c r="I236" s="43"/>
      <c r="J236" s="43"/>
      <c r="K236" s="44"/>
      <c r="L236" s="43"/>
    </row>
    <row r="237" spans="1:12" ht="14.4" x14ac:dyDescent="0.3">
      <c r="A237" s="24"/>
      <c r="B237" s="17"/>
      <c r="C237" s="8"/>
      <c r="D237" s="18" t="s">
        <v>33</v>
      </c>
      <c r="E237" s="9"/>
      <c r="F237" s="19">
        <f>SUM(F228:F236)</f>
        <v>710</v>
      </c>
      <c r="G237" s="19">
        <f t="shared" ref="G237:J237" si="72">SUM(G228:G236)</f>
        <v>26.150000000000002</v>
      </c>
      <c r="H237" s="19">
        <f t="shared" si="72"/>
        <v>24.61</v>
      </c>
      <c r="I237" s="19">
        <f t="shared" si="72"/>
        <v>99.559999999999988</v>
      </c>
      <c r="J237" s="19">
        <f t="shared" si="72"/>
        <v>705.25</v>
      </c>
      <c r="K237" s="25"/>
      <c r="L237" s="19">
        <v>67</v>
      </c>
    </row>
    <row r="238" spans="1:12" ht="15" thickBot="1" x14ac:dyDescent="0.3">
      <c r="A238" s="29">
        <f>A220</f>
        <v>2</v>
      </c>
      <c r="B238" s="30">
        <f>B220</f>
        <v>6</v>
      </c>
      <c r="C238" s="51" t="s">
        <v>4</v>
      </c>
      <c r="D238" s="52"/>
      <c r="E238" s="31"/>
      <c r="F238" s="32">
        <f>F227+F237</f>
        <v>1210</v>
      </c>
      <c r="G238" s="32">
        <f t="shared" ref="G238:J238" si="73">G227+G237</f>
        <v>36.370000000000005</v>
      </c>
      <c r="H238" s="32">
        <f t="shared" si="73"/>
        <v>38.51</v>
      </c>
      <c r="I238" s="32">
        <f t="shared" si="73"/>
        <v>157.12</v>
      </c>
      <c r="J238" s="32">
        <f t="shared" si="73"/>
        <v>1100.8899999999999</v>
      </c>
      <c r="K238" s="32"/>
      <c r="L238" s="32">
        <f t="shared" ref="L238" si="74">L227+L237</f>
        <v>82.92</v>
      </c>
    </row>
    <row r="239" spans="1:12" ht="13.95" customHeight="1" thickBot="1" x14ac:dyDescent="0.3">
      <c r="A239" s="27"/>
      <c r="B239" s="28"/>
      <c r="C239" s="56" t="s">
        <v>5</v>
      </c>
      <c r="D239" s="57"/>
      <c r="E239" s="58"/>
      <c r="F239" s="34">
        <f>(F25+F44+F64+F83+F103+F122+F142+F161+F181+F200+F219+F238)/(IF(F25=0,0,1)+IF(F44=0,0,1)+IF(F64=0,0,1)+IF(F83=0,0,1)+IF(F103=0,0,1)+IF(F122=0,0,1)+IF(F142=0,0,1)+IF(F161=0,0,1)+IF(F181=0,0,1)+IF(F200=0,0,1)+IF(F219=0,0,1)+IF(F238=0,0,1))</f>
        <v>1238.3333333333333</v>
      </c>
      <c r="G239" s="34">
        <f>(G25+G44+G64+G83+G103+G122+G142+G161+G181+G200+G219+G238)/(IF(G25=0,0,1)+IF(G44=0,0,1)+IF(G64=0,0,1)+IF(G83=0,0,1)+IF(G103=0,0,1)+IF(G122=0,0,1)+IF(G142=0,0,1)+IF(G161=0,0,1)+IF(G181=0,0,1)+IF(G200=0,0,1)+IF(G219=0,0,1)+IF(G238=0,0,1))</f>
        <v>43.234166666666674</v>
      </c>
      <c r="H239" s="34">
        <f>(H25+H44+H64+H83+H103+H122+H142+H161+H181+H200+H219+H238)/(IF(H25=0,0,1)+IF(H44=0,0,1)+IF(H64=0,0,1)+IF(H83=0,0,1)+IF(H103=0,0,1)+IF(H122=0,0,1)+IF(H142=0,0,1)+IF(H161=0,0,1)+IF(H181=0,0,1)+IF(H200=0,0,1)+IF(H219=0,0,1)+IF(H238=0,0,1))</f>
        <v>49.672499999999992</v>
      </c>
      <c r="I239" s="34">
        <f>(I25+I44+I64+I83+I103+I122+I142+I161+I181+I200+I219+I238)/(IF(I25=0,0,1)+IF(I44=0,0,1)+IF(I64=0,0,1)+IF(I83=0,0,1)+IF(I103=0,0,1)+IF(I122=0,0,1)+IF(I142=0,0,1)+IF(I161=0,0,1)+IF(I181=0,0,1)+IF(I200=0,0,1)+IF(I219=0,0,1)+IF(I238=0,0,1))</f>
        <v>193.95249999999999</v>
      </c>
      <c r="J239" s="34">
        <f>(J25+J44+J64+J83+J103+J122+J142+J161+J181+J200+J219+J238)/(IF(J25=0,0,1)+IF(J44=0,0,1)+IF(J64=0,0,1)+IF(J83=0,0,1)+IF(J103=0,0,1)+IF(J122=0,0,1)+IF(J142=0,0,1)+IF(J161=0,0,1)+IF(J181=0,0,1)+IF(J200=0,0,1)+IF(J219=0,0,1)+IF(J238=0,0,1))</f>
        <v>1343.3716666666667</v>
      </c>
      <c r="K239" s="34"/>
      <c r="L239" s="34">
        <f>(L25+L44+L64+L83+L103+L122+L142+L161+L181+L200+L219+L238)/(IF(L25=0,0,1)+IF(L44=0,0,1)+IF(L64=0,0,1)+IF(L83=0,0,1)+IF(L103=0,0,1)+IF(L122=0,0,1)+IF(L142=0,0,1)+IF(L161=0,0,1)+IF(L181=0,0,1)+IF(L200=0,0,1)+IF(L219=0,0,1)+IF(L238=0,0,1))</f>
        <v>82.919999999999987</v>
      </c>
    </row>
  </sheetData>
  <mergeCells count="16">
    <mergeCell ref="C239:E239"/>
    <mergeCell ref="C200:D200"/>
    <mergeCell ref="C122:D122"/>
    <mergeCell ref="C142:D142"/>
    <mergeCell ref="C161:D161"/>
    <mergeCell ref="C181:D181"/>
    <mergeCell ref="C219:D219"/>
    <mergeCell ref="C238:D238"/>
    <mergeCell ref="C83:D83"/>
    <mergeCell ref="C103:D103"/>
    <mergeCell ref="C25:D25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dcterms:created xsi:type="dcterms:W3CDTF">2022-05-16T14:23:56Z</dcterms:created>
  <dcterms:modified xsi:type="dcterms:W3CDTF">2023-11-09T11:10:41Z</dcterms:modified>
</cp:coreProperties>
</file>